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1"/>
  </bookViews>
  <sheets>
    <sheet name="Лист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<sst xmlns="http://schemas.openxmlformats.org/spreadsheetml/2006/main" count="644" uniqueCount="101">
  <si>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</si>
  <si>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</si>
  <si>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</si>
  <si>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</si>
  <si>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</si>
  <si>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</si>
  <si>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</si>
  <si>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</si>
  <si>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</si>
  <si>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</si>
  <si>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</si>
  <si>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</si>
  <si>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</si>
  <si>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</si>
  <si>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</si>
  <si>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</si>
  <si>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</si>
  <si>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</si>
  <si>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</si>
  <si>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</si>
  <si>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</si>
  <si>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</si>
  <si>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</si>
  <si>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</si>
  <si>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</si>
  <si>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</si>
  <si>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</si>
  <si>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</si>
  <si>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</si>
  <si>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</si>
  <si>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</si>
  <si>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</si>
  <si>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</si>
  <si>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</si>
  <si>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</si>
  <si>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</si>
  <si>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</si>
  <si>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</si>
  <si>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</si>
  <si>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</si>
  <si>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</si>
  <si>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</si>
  <si>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</si>
  <si>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</si>
  <si>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</si>
  <si>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"Грузсчанская СОШ"</t>
  </si>
  <si>
    <t>Каша молочная рисовая</t>
  </si>
  <si>
    <t>Масло сливочное</t>
  </si>
  <si>
    <t>Чай с сахаром</t>
  </si>
  <si>
    <t>Хлеб пшеничный</t>
  </si>
  <si>
    <t>Икра кабачковая</t>
  </si>
  <si>
    <t>Рассольник</t>
  </si>
  <si>
    <t>Бефстроганов</t>
  </si>
  <si>
    <t>Макароны</t>
  </si>
  <si>
    <t>Напиток лимонный</t>
  </si>
  <si>
    <t>Кондитерские изделия</t>
  </si>
  <si>
    <t>Каша молочная манная</t>
  </si>
  <si>
    <t>Сыр твердых сортов в нарезке</t>
  </si>
  <si>
    <t>Яблоки</t>
  </si>
  <si>
    <t>Салат из соленых огурцов</t>
  </si>
  <si>
    <t>Борщ с капустой и картофелем со сметаной</t>
  </si>
  <si>
    <t>Рыба тушенная в соусе</t>
  </si>
  <si>
    <t>Картофельное пюре</t>
  </si>
  <si>
    <t>Сок</t>
  </si>
  <si>
    <t>Каша молочная пшенная</t>
  </si>
  <si>
    <t>Салат из свеклы</t>
  </si>
  <si>
    <t>Суп картофельный с горохом</t>
  </si>
  <si>
    <t>Плов с курицей</t>
  </si>
  <si>
    <t>Кисель</t>
  </si>
  <si>
    <t xml:space="preserve">Хлеб </t>
  </si>
  <si>
    <t>Хлеб</t>
  </si>
  <si>
    <t>Омлет</t>
  </si>
  <si>
    <t>Молоко в ИУ (2,5-3,2%)</t>
  </si>
  <si>
    <t>Салат из капусты</t>
  </si>
  <si>
    <t>Суп картофельный пшенный</t>
  </si>
  <si>
    <t>Жаркое по домашнему</t>
  </si>
  <si>
    <t>Компот из смеси сухофруктов</t>
  </si>
  <si>
    <t>Каша молочная вермишелевая</t>
  </si>
  <si>
    <t>Салат из соленых / свежих огурцов с луком</t>
  </si>
  <si>
    <t>Суп картофельный с рисом</t>
  </si>
  <si>
    <t>Каша гречневая</t>
  </si>
  <si>
    <t>Печень тушенная в соусе</t>
  </si>
  <si>
    <t>Компот из свежих яблок</t>
  </si>
  <si>
    <t>Макароны отварные с сыром</t>
  </si>
  <si>
    <t>Суп картофельный с гречкой</t>
  </si>
  <si>
    <t>Плов с мясом</t>
  </si>
  <si>
    <t>Запеканка творожная с сметаной</t>
  </si>
  <si>
    <t>Бедро тушенное</t>
  </si>
  <si>
    <t>Каша пшенная</t>
  </si>
  <si>
    <t>Салат из свежих огурцов, помидор</t>
  </si>
  <si>
    <t>Борщ со сметаной</t>
  </si>
  <si>
    <t>Тефтели мясные</t>
  </si>
  <si>
    <t>Булка</t>
  </si>
  <si>
    <t>Йогурт</t>
  </si>
  <si>
    <t>Суп с макаронными изделиями</t>
  </si>
  <si>
    <t>Котлеты мясные</t>
  </si>
  <si>
    <t>Рис отварной</t>
  </si>
  <si>
    <t xml:space="preserve"> Перспективное меню</t>
  </si>
  <si>
    <t xml:space="preserve"> для обучающихся 1-11 лет </t>
  </si>
  <si>
    <t>директор</t>
  </si>
  <si>
    <t>Помогаева С.Н.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</si>
</sst>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63"/>
      <name val="Arial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2D2D2D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45" fillId="0" borderId="0" xfId="0" applyFont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8" fillId="0" borderId="11" xfId="0" applyFont="1" applyBorder="1" applyAlignment="1" applyProtection="1">
      <alignment horizontal="right"/>
      <protection locked="0"/>
    </xf>
    <xf numFmtId="0" fontId="48" fillId="0" borderId="14" xfId="0" applyFont="1" applyBorder="1" applyAlignment="1" applyProtection="1">
      <alignment horizontal="right"/>
      <protection locked="0"/>
    </xf>
    <xf numFmtId="0" fontId="45" fillId="0" borderId="11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5" fillId="34" borderId="26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0" fontId="45" fillId="34" borderId="27" xfId="0" applyFont="1" applyFill="1" applyBorder="1" applyAlignment="1">
      <alignment vertical="top" wrapText="1"/>
    </xf>
    <xf numFmtId="0" fontId="45" fillId="34" borderId="27" xfId="0" applyFont="1" applyFill="1" applyBorder="1" applyAlignment="1">
      <alignment horizontal="center" vertical="top" wrapText="1"/>
    </xf>
    <xf numFmtId="0" fontId="45" fillId="34" borderId="28" xfId="0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3" xfId="0" applyFont="1" applyFill="1" applyBorder="1" applyAlignment="1">
      <alignment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5" fillId="34" borderId="29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5" fillId="5" borderId="11" xfId="0" applyFont="1" applyFill="1" applyBorder="1" applyAlignment="1" applyProtection="1">
      <alignment/>
      <protection locked="0"/>
    </xf>
    <xf numFmtId="0" fontId="45" fillId="5" borderId="10" xfId="0" applyFont="1" applyFill="1" applyBorder="1" applyAlignment="1" applyProtection="1">
      <alignment vertical="top" wrapText="1"/>
      <protection locked="0"/>
    </xf>
    <xf numFmtId="0" fontId="45" fillId="5" borderId="10" xfId="0" applyFont="1" applyFill="1" applyBorder="1" applyAlignment="1" applyProtection="1">
      <alignment horizontal="center" vertical="top" wrapText="1"/>
      <protection locked="0"/>
    </xf>
    <xf numFmtId="0" fontId="45" fillId="5" borderId="31" xfId="0" applyFont="1" applyFill="1" applyBorder="1" applyAlignment="1" applyProtection="1">
      <alignment horizontal="center" vertical="top" wrapText="1"/>
      <protection locked="0"/>
    </xf>
    <xf numFmtId="0" fontId="45" fillId="5" borderId="11" xfId="0" applyFont="1" applyFill="1" applyBorder="1" applyAlignment="1" applyProtection="1">
      <alignment vertical="top" wrapText="1"/>
      <protection locked="0"/>
    </xf>
    <xf numFmtId="0" fontId="45" fillId="5" borderId="11" xfId="0" applyFont="1" applyFill="1" applyBorder="1" applyAlignment="1" applyProtection="1">
      <alignment horizontal="center" vertical="top" wrapText="1"/>
      <protection locked="0"/>
    </xf>
    <xf numFmtId="0" fontId="45" fillId="5" borderId="22" xfId="0" applyFont="1" applyFill="1" applyBorder="1" applyAlignment="1" applyProtection="1">
      <alignment horizontal="center" vertical="top" wrapText="1"/>
      <protection locked="0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1" fontId="45" fillId="5" borderId="12" xfId="0" applyNumberFormat="1" applyFont="1" applyFill="1" applyBorder="1" applyAlignment="1" applyProtection="1">
      <alignment horizontal="center"/>
      <protection locked="0"/>
    </xf>
    <xf numFmtId="1" fontId="45" fillId="5" borderId="11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 vertical="top"/>
    </xf>
    <xf numFmtId="0" fontId="45" fillId="0" borderId="0" xfId="0" applyFont="1" applyAlignment="1" applyProtection="1">
      <alignment/>
      <protection locked="0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34" borderId="32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5" fillId="5" borderId="11" xfId="0" applyFont="1" applyFill="1" applyBorder="1" applyAlignment="1" applyProtection="1">
      <alignment horizontal="left" wrapText="1"/>
      <protection locked="0"/>
    </xf>
    <xf numFmtId="0" fontId="56" fillId="34" borderId="34" xfId="0" applyFont="1" applyFill="1" applyBorder="1" applyAlignment="1">
      <alignment horizontal="center" vertical="center" wrapText="1"/>
    </xf>
    <xf numFmtId="0" fontId="36" fillId="34" borderId="35" xfId="0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C11" sqref="C11"/>
    </sheetView>
  </sheetViews>
  <sheetFormatPr defaultColWidth="9.140625" defaultRowHeight="15"/>
  <sheetData>
    <row r="1" spans="1:11" ht="15">
      <c r="A1" s="59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63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3:8" ht="93.75" customHeight="1">
      <c r="C4" s="60" t="s">
        <v>98</v>
      </c>
      <c r="D4" s="61"/>
      <c r="E4" s="61"/>
      <c r="F4" s="61"/>
      <c r="G4" s="61"/>
      <c r="H4" s="61"/>
    </row>
    <row r="6" spans="3:8" ht="15">
      <c r="C6" s="62" t="s">
        <v>45</v>
      </c>
      <c r="D6" s="62"/>
      <c r="E6" s="62"/>
      <c r="F6" s="62"/>
      <c r="G6" s="62"/>
      <c r="H6" s="62"/>
    </row>
    <row r="7" spans="3:8" ht="15">
      <c r="C7" s="62"/>
      <c r="D7" s="62"/>
      <c r="E7" s="62"/>
      <c r="F7" s="62"/>
      <c r="G7" s="62"/>
      <c r="H7" s="62"/>
    </row>
  </sheetData>
  <sheetProtection/>
  <mergeCells count="3">
    <mergeCell ref="A1:K2"/>
    <mergeCell ref="C4:H4"/>
    <mergeCell ref="C6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PageLayoutView="0" workbookViewId="0" topLeftCell="A1">
      <pane xSplit="4" ySplit="5" topLeftCell="E52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65" t="s">
        <v>45</v>
      </c>
      <c r="D1" s="66"/>
      <c r="E1" s="66"/>
      <c r="F1" s="13" t="s">
        <v>16</v>
      </c>
      <c r="G1" s="2" t="s">
        <v>17</v>
      </c>
      <c r="H1" s="67" t="s">
        <v>99</v>
      </c>
      <c r="I1" s="67"/>
      <c r="J1" s="67"/>
      <c r="K1" s="67"/>
    </row>
    <row r="2" spans="1:11" ht="18">
      <c r="A2" s="43" t="s">
        <v>6</v>
      </c>
      <c r="C2" s="2"/>
      <c r="G2" s="2" t="s">
        <v>18</v>
      </c>
      <c r="H2" s="67" t="s">
        <v>100</v>
      </c>
      <c r="I2" s="67"/>
      <c r="J2" s="67"/>
      <c r="K2" s="67"/>
    </row>
    <row r="3" spans="1:11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3:10" ht="12.75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200</v>
      </c>
      <c r="G6" s="48">
        <v>7.64</v>
      </c>
      <c r="H6" s="48">
        <v>8.69</v>
      </c>
      <c r="I6" s="48">
        <v>36.64</v>
      </c>
      <c r="J6" s="48">
        <v>255</v>
      </c>
      <c r="K6" s="49">
        <v>384</v>
      </c>
      <c r="L6" s="48"/>
    </row>
    <row r="7" spans="1:12" ht="15">
      <c r="A7" s="25"/>
      <c r="B7" s="16"/>
      <c r="C7" s="11"/>
      <c r="D7" s="6"/>
      <c r="E7" s="50" t="s">
        <v>47</v>
      </c>
      <c r="F7" s="51">
        <v>10</v>
      </c>
      <c r="G7" s="51">
        <v>0.08</v>
      </c>
      <c r="H7" s="51">
        <v>8.11</v>
      </c>
      <c r="I7" s="51">
        <v>0.01</v>
      </c>
      <c r="J7" s="51">
        <v>72</v>
      </c>
      <c r="K7" s="52"/>
      <c r="L7" s="51"/>
    </row>
    <row r="8" spans="1:12" ht="15">
      <c r="A8" s="25"/>
      <c r="B8" s="16"/>
      <c r="C8" s="11"/>
      <c r="D8" s="7" t="s">
        <v>22</v>
      </c>
      <c r="E8" s="50" t="s">
        <v>48</v>
      </c>
      <c r="F8" s="51">
        <v>200</v>
      </c>
      <c r="G8" s="51">
        <v>0.2</v>
      </c>
      <c r="H8" s="51">
        <v>0</v>
      </c>
      <c r="I8" s="51">
        <v>6.5</v>
      </c>
      <c r="J8" s="51">
        <v>26.8</v>
      </c>
      <c r="K8" s="52">
        <v>943</v>
      </c>
      <c r="L8" s="51"/>
    </row>
    <row r="9" spans="1:12" ht="15">
      <c r="A9" s="25"/>
      <c r="B9" s="16"/>
      <c r="C9" s="11"/>
      <c r="D9" s="7" t="s">
        <v>23</v>
      </c>
      <c r="E9" s="50" t="s">
        <v>49</v>
      </c>
      <c r="F9" s="51">
        <v>30</v>
      </c>
      <c r="G9" s="51">
        <v>2.3</v>
      </c>
      <c r="H9" s="51">
        <v>0.2</v>
      </c>
      <c r="I9" s="51">
        <v>14.8</v>
      </c>
      <c r="J9" s="51">
        <v>70.3</v>
      </c>
      <c r="K9" s="52"/>
      <c r="L9" s="51"/>
    </row>
    <row r="10" spans="1:12" ht="15">
      <c r="A10" s="25"/>
      <c r="B10" s="16"/>
      <c r="C10" s="11"/>
      <c r="D10" s="7" t="s">
        <v>24</v>
      </c>
      <c r="E10" s="50" t="s">
        <v>58</v>
      </c>
      <c r="F10" s="51">
        <v>100</v>
      </c>
      <c r="G10" s="51">
        <v>1.1</v>
      </c>
      <c r="H10" s="51">
        <v>0.2</v>
      </c>
      <c r="I10" s="51">
        <v>18.4</v>
      </c>
      <c r="J10" s="51">
        <v>79.6</v>
      </c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540</v>
      </c>
      <c r="G13" s="21">
        <f>SUM(G6:G12)</f>
        <v>11.319999999999999</v>
      </c>
      <c r="H13" s="21">
        <f>SUM(H6:H12)</f>
        <v>17.199999999999996</v>
      </c>
      <c r="I13" s="21">
        <f>SUM(I6:I12)</f>
        <v>76.35</v>
      </c>
      <c r="J13" s="21">
        <f>SUM(J6:J12)</f>
        <v>503.70000000000005</v>
      </c>
      <c r="K13" s="27"/>
      <c r="L13" s="21">
        <f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60</v>
      </c>
      <c r="G18" s="51">
        <v>0</v>
      </c>
      <c r="H18" s="51">
        <v>7</v>
      </c>
      <c r="I18" s="51">
        <v>7</v>
      </c>
      <c r="J18" s="51">
        <v>90</v>
      </c>
      <c r="K18" s="52">
        <v>119</v>
      </c>
      <c r="L18" s="51"/>
    </row>
    <row r="19" spans="1:12" ht="15">
      <c r="A19" s="25"/>
      <c r="B19" s="16"/>
      <c r="C19" s="11"/>
      <c r="D19" s="7" t="s">
        <v>28</v>
      </c>
      <c r="E19" s="50" t="s">
        <v>51</v>
      </c>
      <c r="F19" s="51">
        <v>250</v>
      </c>
      <c r="G19" s="51">
        <v>2.21</v>
      </c>
      <c r="H19" s="51">
        <v>2.51</v>
      </c>
      <c r="I19" s="51">
        <v>4.19</v>
      </c>
      <c r="J19" s="51">
        <v>104.75</v>
      </c>
      <c r="K19" s="52">
        <v>195</v>
      </c>
      <c r="L19" s="51"/>
    </row>
    <row r="20" spans="1:12" ht="15">
      <c r="A20" s="25"/>
      <c r="B20" s="16"/>
      <c r="C20" s="11"/>
      <c r="D20" s="7" t="s">
        <v>29</v>
      </c>
      <c r="E20" s="50" t="s">
        <v>52</v>
      </c>
      <c r="F20" s="51">
        <v>90</v>
      </c>
      <c r="G20" s="51">
        <v>21.9</v>
      </c>
      <c r="H20" s="51">
        <v>27.4</v>
      </c>
      <c r="I20" s="51">
        <v>5.7</v>
      </c>
      <c r="J20" s="51">
        <v>355.4</v>
      </c>
      <c r="K20" s="52">
        <v>561</v>
      </c>
      <c r="L20" s="51"/>
    </row>
    <row r="21" spans="1:12" ht="15">
      <c r="A21" s="25"/>
      <c r="B21" s="16"/>
      <c r="C21" s="11"/>
      <c r="D21" s="7" t="s">
        <v>30</v>
      </c>
      <c r="E21" s="50" t="s">
        <v>53</v>
      </c>
      <c r="F21" s="51">
        <v>150</v>
      </c>
      <c r="G21" s="51">
        <v>3.9</v>
      </c>
      <c r="H21" s="51">
        <v>7.9</v>
      </c>
      <c r="I21" s="51">
        <v>14.6</v>
      </c>
      <c r="J21" s="51">
        <v>145</v>
      </c>
      <c r="K21" s="52">
        <v>688</v>
      </c>
      <c r="L21" s="51"/>
    </row>
    <row r="22" spans="1:12" ht="1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0.2</v>
      </c>
      <c r="H22" s="51">
        <v>0</v>
      </c>
      <c r="I22" s="51">
        <v>15.01</v>
      </c>
      <c r="J22" s="51">
        <v>61</v>
      </c>
      <c r="K22" s="52">
        <v>1008</v>
      </c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69</v>
      </c>
      <c r="F24" s="51">
        <v>60</v>
      </c>
      <c r="G24" s="51">
        <v>3.3</v>
      </c>
      <c r="H24" s="51">
        <v>0.3</v>
      </c>
      <c r="I24" s="51">
        <v>22.2</v>
      </c>
      <c r="J24" s="51">
        <v>105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810</v>
      </c>
      <c r="G27" s="21">
        <f>SUM(G18:G26)</f>
        <v>31.509999999999998</v>
      </c>
      <c r="H27" s="21">
        <f>SUM(H18:H26)</f>
        <v>45.10999999999999</v>
      </c>
      <c r="I27" s="21">
        <f>SUM(I18:I26)</f>
        <v>68.7</v>
      </c>
      <c r="J27" s="21">
        <f>SUM(J18:J26)</f>
        <v>861.15</v>
      </c>
      <c r="K27" s="27"/>
      <c r="L27" s="21">
        <f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55</v>
      </c>
      <c r="F28" s="51">
        <v>100</v>
      </c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 t="s">
        <v>48</v>
      </c>
      <c r="F29" s="51">
        <v>200</v>
      </c>
      <c r="G29" s="51">
        <v>0.2</v>
      </c>
      <c r="H29" s="51">
        <v>0</v>
      </c>
      <c r="I29" s="51">
        <v>6.5</v>
      </c>
      <c r="J29" s="51">
        <v>26.8</v>
      </c>
      <c r="K29" s="52">
        <v>943</v>
      </c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>SUM(G28:G31)</f>
        <v>0.2</v>
      </c>
      <c r="H32" s="21">
        <f>SUM(H28:H31)</f>
        <v>0</v>
      </c>
      <c r="I32" s="21">
        <f>SUM(I28:I31)</f>
        <v>6.5</v>
      </c>
      <c r="J32" s="21">
        <f>SUM(J28:J31)</f>
        <v>26.8</v>
      </c>
      <c r="K32" s="27"/>
      <c r="L32" s="21">
        <f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>SUM(L40:L48)</f>
        <v>0</v>
      </c>
    </row>
    <row r="47" spans="1:12" ht="15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1650</v>
      </c>
      <c r="G47" s="34">
        <f>G13+G17+G27+G32+G39+G46</f>
        <v>43.03</v>
      </c>
      <c r="H47" s="34">
        <f>H13+H17+H27+H32+H39+H46</f>
        <v>62.30999999999999</v>
      </c>
      <c r="I47" s="34">
        <f>I13+I17+I27+I32+I39+I46</f>
        <v>151.55</v>
      </c>
      <c r="J47" s="34">
        <f>J13+J17+J27+J32+J39+J46</f>
        <v>1391.6499999999999</v>
      </c>
      <c r="K47" s="35"/>
      <c r="L47" s="34">
        <f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56</v>
      </c>
      <c r="F48" s="48">
        <v>200</v>
      </c>
      <c r="G48" s="48">
        <v>8.9</v>
      </c>
      <c r="H48" s="48">
        <v>8.78</v>
      </c>
      <c r="I48" s="48">
        <v>35.77</v>
      </c>
      <c r="J48" s="48">
        <v>258</v>
      </c>
      <c r="K48" s="49">
        <v>384</v>
      </c>
      <c r="L48" s="48"/>
    </row>
    <row r="49" spans="1:12" ht="15">
      <c r="A49" s="15"/>
      <c r="B49" s="16"/>
      <c r="C49" s="11"/>
      <c r="D49" s="6"/>
      <c r="E49" s="50" t="s">
        <v>57</v>
      </c>
      <c r="F49" s="51">
        <v>15</v>
      </c>
      <c r="G49" s="51">
        <v>3.5</v>
      </c>
      <c r="H49" s="51">
        <v>4.4</v>
      </c>
      <c r="I49" s="51">
        <v>0</v>
      </c>
      <c r="J49" s="51">
        <v>53.7</v>
      </c>
      <c r="K49" s="52">
        <v>3</v>
      </c>
      <c r="L49" s="51"/>
    </row>
    <row r="50" spans="1:12" ht="15">
      <c r="A50" s="15"/>
      <c r="B50" s="16"/>
      <c r="C50" s="11"/>
      <c r="D50" s="7" t="s">
        <v>22</v>
      </c>
      <c r="E50" s="50" t="s">
        <v>48</v>
      </c>
      <c r="F50" s="51">
        <v>200</v>
      </c>
      <c r="G50" s="51">
        <v>0.2</v>
      </c>
      <c r="H50" s="51">
        <v>0</v>
      </c>
      <c r="I50" s="51">
        <v>6.5</v>
      </c>
      <c r="J50" s="51">
        <v>26.5</v>
      </c>
      <c r="K50" s="52">
        <v>943</v>
      </c>
      <c r="L50" s="51"/>
    </row>
    <row r="51" spans="1:12" ht="15">
      <c r="A51" s="15"/>
      <c r="B51" s="16"/>
      <c r="C51" s="11"/>
      <c r="D51" s="7" t="s">
        <v>23</v>
      </c>
      <c r="E51" s="50" t="s">
        <v>49</v>
      </c>
      <c r="F51" s="51">
        <v>30</v>
      </c>
      <c r="G51" s="51">
        <v>2.3</v>
      </c>
      <c r="H51" s="51">
        <v>0.2</v>
      </c>
      <c r="I51" s="51">
        <v>14.8</v>
      </c>
      <c r="J51" s="51">
        <v>70.3</v>
      </c>
      <c r="K51" s="52"/>
      <c r="L51" s="51"/>
    </row>
    <row r="52" spans="1:12" ht="15">
      <c r="A52" s="15"/>
      <c r="B52" s="16"/>
      <c r="C52" s="11"/>
      <c r="D52" s="7" t="s">
        <v>24</v>
      </c>
      <c r="E52" s="50" t="s">
        <v>58</v>
      </c>
      <c r="F52" s="51">
        <v>100</v>
      </c>
      <c r="G52" s="51">
        <v>1.1</v>
      </c>
      <c r="H52" s="51">
        <v>0.2</v>
      </c>
      <c r="I52" s="51">
        <v>18.4</v>
      </c>
      <c r="J52" s="51">
        <v>79.6</v>
      </c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545</v>
      </c>
      <c r="G55" s="21">
        <f>SUM(G48:G54)</f>
        <v>15.999999999999998</v>
      </c>
      <c r="H55" s="21">
        <f>SUM(H48:H54)</f>
        <v>13.579999999999998</v>
      </c>
      <c r="I55" s="21">
        <f>SUM(I48:I54)</f>
        <v>75.47</v>
      </c>
      <c r="J55" s="21">
        <f>SUM(J48:J54)</f>
        <v>488.1</v>
      </c>
      <c r="K55" s="27"/>
      <c r="L55" s="21">
        <f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59</v>
      </c>
      <c r="F60" s="51">
        <v>60</v>
      </c>
      <c r="G60" s="51">
        <v>1.44</v>
      </c>
      <c r="H60" s="51">
        <v>6.1</v>
      </c>
      <c r="I60" s="51">
        <v>6.68</v>
      </c>
      <c r="J60" s="51">
        <v>87.4</v>
      </c>
      <c r="K60" s="52">
        <v>56</v>
      </c>
      <c r="L60" s="51"/>
    </row>
    <row r="61" spans="1:12" ht="15">
      <c r="A61" s="15"/>
      <c r="B61" s="16"/>
      <c r="C61" s="11"/>
      <c r="D61" s="7" t="s">
        <v>28</v>
      </c>
      <c r="E61" s="50" t="s">
        <v>60</v>
      </c>
      <c r="F61" s="51">
        <v>250</v>
      </c>
      <c r="G61" s="51">
        <v>4.7</v>
      </c>
      <c r="H61" s="51">
        <v>5.7</v>
      </c>
      <c r="I61" s="51">
        <v>10.1</v>
      </c>
      <c r="J61" s="51">
        <v>110.4</v>
      </c>
      <c r="K61" s="52">
        <v>170</v>
      </c>
      <c r="L61" s="51"/>
    </row>
    <row r="62" spans="1:12" ht="15">
      <c r="A62" s="15"/>
      <c r="B62" s="16"/>
      <c r="C62" s="11"/>
      <c r="D62" s="7" t="s">
        <v>29</v>
      </c>
      <c r="E62" s="50" t="s">
        <v>61</v>
      </c>
      <c r="F62" s="51">
        <v>90</v>
      </c>
      <c r="G62" s="51">
        <v>9.84</v>
      </c>
      <c r="H62" s="51">
        <v>5.43</v>
      </c>
      <c r="I62" s="51">
        <v>2.55</v>
      </c>
      <c r="J62" s="51">
        <v>119.39</v>
      </c>
      <c r="K62" s="52">
        <v>486</v>
      </c>
      <c r="L62" s="51"/>
    </row>
    <row r="63" spans="1:12" ht="15">
      <c r="A63" s="15"/>
      <c r="B63" s="16"/>
      <c r="C63" s="11"/>
      <c r="D63" s="7" t="s">
        <v>30</v>
      </c>
      <c r="E63" s="50" t="s">
        <v>62</v>
      </c>
      <c r="F63" s="51">
        <v>150</v>
      </c>
      <c r="G63" s="51">
        <v>2.1</v>
      </c>
      <c r="H63" s="51">
        <v>4.6</v>
      </c>
      <c r="I63" s="51">
        <v>8.5</v>
      </c>
      <c r="J63" s="51">
        <v>81.7</v>
      </c>
      <c r="K63" s="52">
        <v>299</v>
      </c>
      <c r="L63" s="51"/>
    </row>
    <row r="64" spans="1:12" ht="15">
      <c r="A64" s="15"/>
      <c r="B64" s="16"/>
      <c r="C64" s="11"/>
      <c r="D64" s="7" t="s">
        <v>31</v>
      </c>
      <c r="E64" s="50" t="s">
        <v>63</v>
      </c>
      <c r="F64" s="51">
        <v>200</v>
      </c>
      <c r="G64" s="51">
        <v>0.4</v>
      </c>
      <c r="H64" s="51">
        <v>0.4</v>
      </c>
      <c r="I64" s="51">
        <v>9.8</v>
      </c>
      <c r="J64" s="51">
        <v>42</v>
      </c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 t="s">
        <v>69</v>
      </c>
      <c r="F66" s="51">
        <v>60</v>
      </c>
      <c r="G66" s="51">
        <v>3.3</v>
      </c>
      <c r="H66" s="51">
        <v>0.3</v>
      </c>
      <c r="I66" s="51">
        <v>22.2</v>
      </c>
      <c r="J66" s="51">
        <v>105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810</v>
      </c>
      <c r="G69" s="21">
        <f>SUM(G60:G68)</f>
        <v>21.78</v>
      </c>
      <c r="H69" s="21">
        <f>SUM(H60:H68)</f>
        <v>22.529999999999998</v>
      </c>
      <c r="I69" s="21">
        <f>SUM(I60:I68)</f>
        <v>59.83</v>
      </c>
      <c r="J69" s="21">
        <f>SUM(J60:J68)</f>
        <v>545.89</v>
      </c>
      <c r="K69" s="27"/>
      <c r="L69" s="21">
        <f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55</v>
      </c>
      <c r="F70" s="51">
        <v>100</v>
      </c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 t="s">
        <v>48</v>
      </c>
      <c r="F71" s="51">
        <v>200</v>
      </c>
      <c r="G71" s="51">
        <v>0.2</v>
      </c>
      <c r="H71" s="51">
        <v>0</v>
      </c>
      <c r="I71" s="51">
        <v>6.5</v>
      </c>
      <c r="J71" s="51">
        <v>26.8</v>
      </c>
      <c r="K71" s="52">
        <v>943</v>
      </c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300</v>
      </c>
      <c r="G74" s="21">
        <f>SUM(G70:G73)</f>
        <v>0.2</v>
      </c>
      <c r="H74" s="21">
        <f>SUM(H70:H73)</f>
        <v>0</v>
      </c>
      <c r="I74" s="21">
        <f>SUM(I70:I73)</f>
        <v>6.5</v>
      </c>
      <c r="J74" s="21">
        <f>SUM(J70:J73)</f>
        <v>26.8</v>
      </c>
      <c r="K74" s="27"/>
      <c r="L74" s="21">
        <f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1655</v>
      </c>
      <c r="G89" s="34">
        <f>G55+G59+G69+G74+G81+G88</f>
        <v>37.980000000000004</v>
      </c>
      <c r="H89" s="34">
        <f>H55+H59+H69+H74+H81+H88</f>
        <v>36.11</v>
      </c>
      <c r="I89" s="34">
        <f>I55+I59+I69+I74+I81+I88</f>
        <v>141.8</v>
      </c>
      <c r="J89" s="34">
        <f>J55+J59+J69+J74+J81+J88</f>
        <v>1060.79</v>
      </c>
      <c r="K89" s="35"/>
      <c r="L89" s="34">
        <f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64</v>
      </c>
      <c r="F90" s="48">
        <v>200</v>
      </c>
      <c r="G90" s="48">
        <v>9.14</v>
      </c>
      <c r="H90" s="48">
        <v>9.38</v>
      </c>
      <c r="I90" s="48">
        <v>34.24</v>
      </c>
      <c r="J90" s="48">
        <v>258</v>
      </c>
      <c r="K90" s="49">
        <v>384</v>
      </c>
      <c r="L90" s="48"/>
    </row>
    <row r="91" spans="1:12" ht="15">
      <c r="A91" s="25"/>
      <c r="B91" s="16"/>
      <c r="C91" s="11"/>
      <c r="D91" s="6"/>
      <c r="E91" s="50" t="s">
        <v>47</v>
      </c>
      <c r="F91" s="51">
        <v>10</v>
      </c>
      <c r="G91" s="51">
        <v>0.08</v>
      </c>
      <c r="H91" s="51">
        <v>8.11</v>
      </c>
      <c r="I91" s="51">
        <v>0.01</v>
      </c>
      <c r="J91" s="51">
        <v>72</v>
      </c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48</v>
      </c>
      <c r="F92" s="51">
        <v>200</v>
      </c>
      <c r="G92" s="51">
        <v>0.2</v>
      </c>
      <c r="H92" s="51">
        <v>0</v>
      </c>
      <c r="I92" s="51">
        <v>6.5</v>
      </c>
      <c r="J92" s="51">
        <v>26.8</v>
      </c>
      <c r="K92" s="52">
        <v>943</v>
      </c>
      <c r="L92" s="51"/>
    </row>
    <row r="93" spans="1:12" ht="15">
      <c r="A93" s="25"/>
      <c r="B93" s="16"/>
      <c r="C93" s="11"/>
      <c r="D93" s="7" t="s">
        <v>23</v>
      </c>
      <c r="E93" s="50" t="s">
        <v>49</v>
      </c>
      <c r="F93" s="51">
        <v>30</v>
      </c>
      <c r="G93" s="51">
        <v>2.3</v>
      </c>
      <c r="H93" s="51">
        <v>0.2</v>
      </c>
      <c r="I93" s="51">
        <v>14.8</v>
      </c>
      <c r="J93" s="51">
        <v>70.3</v>
      </c>
      <c r="K93" s="52"/>
      <c r="L93" s="51"/>
    </row>
    <row r="94" spans="1:12" ht="15">
      <c r="A94" s="25"/>
      <c r="B94" s="16"/>
      <c r="C94" s="11"/>
      <c r="D94" s="7" t="s">
        <v>24</v>
      </c>
      <c r="E94" s="50" t="s">
        <v>58</v>
      </c>
      <c r="F94" s="51">
        <v>100</v>
      </c>
      <c r="G94" s="51">
        <v>1.1</v>
      </c>
      <c r="H94" s="51">
        <v>0.2</v>
      </c>
      <c r="I94" s="51">
        <v>18.4</v>
      </c>
      <c r="J94" s="51">
        <v>79.6</v>
      </c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>SUM(G90:G96)</f>
        <v>12.819999999999999</v>
      </c>
      <c r="H97" s="21">
        <f>SUM(H90:H96)</f>
        <v>17.89</v>
      </c>
      <c r="I97" s="21">
        <f>SUM(I90:I96)</f>
        <v>73.94999999999999</v>
      </c>
      <c r="J97" s="21">
        <f>SUM(J90:J96)</f>
        <v>506.70000000000005</v>
      </c>
      <c r="K97" s="27"/>
      <c r="L97" s="21">
        <f>SUM(L90:L96)</f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65</v>
      </c>
      <c r="F102" s="51">
        <v>60</v>
      </c>
      <c r="G102" s="51">
        <v>0.8</v>
      </c>
      <c r="H102" s="51">
        <v>2.7</v>
      </c>
      <c r="I102" s="51">
        <v>4.6</v>
      </c>
      <c r="J102" s="51">
        <v>45.6</v>
      </c>
      <c r="K102" s="52">
        <v>88</v>
      </c>
      <c r="L102" s="51"/>
    </row>
    <row r="103" spans="1:12" ht="15">
      <c r="A103" s="25"/>
      <c r="B103" s="16"/>
      <c r="C103" s="11"/>
      <c r="D103" s="7" t="s">
        <v>28</v>
      </c>
      <c r="E103" s="50" t="s">
        <v>66</v>
      </c>
      <c r="F103" s="51">
        <v>250</v>
      </c>
      <c r="G103" s="51">
        <v>4.4</v>
      </c>
      <c r="H103" s="51">
        <v>2.4</v>
      </c>
      <c r="I103" s="51">
        <v>8.9</v>
      </c>
      <c r="J103" s="51">
        <v>66</v>
      </c>
      <c r="K103" s="52">
        <v>206</v>
      </c>
      <c r="L103" s="51"/>
    </row>
    <row r="104" spans="1:12" ht="15">
      <c r="A104" s="25"/>
      <c r="B104" s="16"/>
      <c r="C104" s="11"/>
      <c r="D104" s="7" t="s">
        <v>29</v>
      </c>
      <c r="E104" s="50" t="s">
        <v>67</v>
      </c>
      <c r="F104" s="51">
        <v>180</v>
      </c>
      <c r="G104" s="51">
        <v>18.5</v>
      </c>
      <c r="H104" s="51">
        <v>7.4</v>
      </c>
      <c r="I104" s="51">
        <v>33.1</v>
      </c>
      <c r="J104" s="51">
        <v>273.1</v>
      </c>
      <c r="K104" s="52">
        <v>645</v>
      </c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68</v>
      </c>
      <c r="F106" s="51">
        <v>200</v>
      </c>
      <c r="G106" s="51">
        <v>1.5</v>
      </c>
      <c r="H106" s="51">
        <v>0.1</v>
      </c>
      <c r="I106" s="51">
        <v>36</v>
      </c>
      <c r="J106" s="51">
        <v>151</v>
      </c>
      <c r="K106" s="52">
        <v>869</v>
      </c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70</v>
      </c>
      <c r="F108" s="51">
        <v>60</v>
      </c>
      <c r="G108" s="51">
        <v>3.3</v>
      </c>
      <c r="H108" s="51">
        <v>0.3</v>
      </c>
      <c r="I108" s="51">
        <v>22.2</v>
      </c>
      <c r="J108" s="51">
        <v>105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750</v>
      </c>
      <c r="G111" s="21">
        <f>SUM(G102:G110)</f>
        <v>28.5</v>
      </c>
      <c r="H111" s="21">
        <f>SUM(H102:H110)</f>
        <v>12.9</v>
      </c>
      <c r="I111" s="21">
        <f>SUM(I102:I110)</f>
        <v>104.8</v>
      </c>
      <c r="J111" s="21">
        <f>SUM(J102:J110)</f>
        <v>640.7</v>
      </c>
      <c r="K111" s="27"/>
      <c r="L111" s="21">
        <f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55</v>
      </c>
      <c r="F112" s="51">
        <v>100</v>
      </c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 t="s">
        <v>48</v>
      </c>
      <c r="F113" s="51">
        <v>200</v>
      </c>
      <c r="G113" s="51">
        <v>0.2</v>
      </c>
      <c r="H113" s="51">
        <v>0</v>
      </c>
      <c r="I113" s="51">
        <v>6.5</v>
      </c>
      <c r="J113" s="51">
        <v>26.8</v>
      </c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300</v>
      </c>
      <c r="G116" s="21">
        <f>SUM(G112:G115)</f>
        <v>0.2</v>
      </c>
      <c r="H116" s="21">
        <f>SUM(H112:H115)</f>
        <v>0</v>
      </c>
      <c r="I116" s="21">
        <f>SUM(I112:I115)</f>
        <v>6.5</v>
      </c>
      <c r="J116" s="21">
        <f>SUM(J112:J115)</f>
        <v>26.8</v>
      </c>
      <c r="K116" s="27"/>
      <c r="L116" s="21">
        <f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1590</v>
      </c>
      <c r="G131" s="34">
        <f>G97+G101+G111+G116+G123+G130</f>
        <v>41.52</v>
      </c>
      <c r="H131" s="34">
        <f>H97+H101+H111+H116+H123+H130</f>
        <v>30.79</v>
      </c>
      <c r="I131" s="34">
        <f>I97+I101+I111+I116+I123+I130</f>
        <v>185.25</v>
      </c>
      <c r="J131" s="34">
        <f>J97+J101+J111+J116+J123+J130</f>
        <v>1174.2</v>
      </c>
      <c r="K131" s="35"/>
      <c r="L131" s="34">
        <f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71</v>
      </c>
      <c r="F132" s="48">
        <v>200</v>
      </c>
      <c r="G132" s="48">
        <v>4.64</v>
      </c>
      <c r="H132" s="48">
        <v>6.8</v>
      </c>
      <c r="I132" s="48">
        <v>34.24</v>
      </c>
      <c r="J132" s="48">
        <v>79.84</v>
      </c>
      <c r="K132" s="49">
        <v>442</v>
      </c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48</v>
      </c>
      <c r="F134" s="51">
        <v>200</v>
      </c>
      <c r="G134" s="51">
        <v>0.2</v>
      </c>
      <c r="H134" s="51">
        <v>0</v>
      </c>
      <c r="I134" s="51">
        <v>6.5</v>
      </c>
      <c r="J134" s="51">
        <v>26.8</v>
      </c>
      <c r="K134" s="52"/>
      <c r="L134" s="51"/>
    </row>
    <row r="135" spans="1:12" ht="15">
      <c r="A135" s="25"/>
      <c r="B135" s="16"/>
      <c r="C135" s="11"/>
      <c r="D135" s="7" t="s">
        <v>23</v>
      </c>
      <c r="E135" s="50" t="s">
        <v>49</v>
      </c>
      <c r="F135" s="51">
        <v>30</v>
      </c>
      <c r="G135" s="51">
        <v>2.3</v>
      </c>
      <c r="H135" s="51">
        <v>0.2</v>
      </c>
      <c r="I135" s="51">
        <v>14.8</v>
      </c>
      <c r="J135" s="51">
        <v>70.3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 t="s">
        <v>72</v>
      </c>
      <c r="F137" s="51">
        <v>200</v>
      </c>
      <c r="G137" s="51">
        <v>5.4</v>
      </c>
      <c r="H137" s="51">
        <v>4.4</v>
      </c>
      <c r="I137" s="51">
        <v>8.8</v>
      </c>
      <c r="J137" s="51">
        <v>96.4</v>
      </c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630</v>
      </c>
      <c r="G139" s="21">
        <f>SUM(G132:G138)</f>
        <v>12.54</v>
      </c>
      <c r="H139" s="21">
        <f>SUM(H132:H138)</f>
        <v>11.4</v>
      </c>
      <c r="I139" s="21">
        <f>SUM(I132:I138)</f>
        <v>64.34</v>
      </c>
      <c r="J139" s="21">
        <f>SUM(J132:J138)</f>
        <v>273.34000000000003</v>
      </c>
      <c r="K139" s="27"/>
      <c r="L139" s="21">
        <f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73</v>
      </c>
      <c r="F144" s="51">
        <v>60</v>
      </c>
      <c r="G144" s="51">
        <v>2.16</v>
      </c>
      <c r="H144" s="51">
        <v>3.24</v>
      </c>
      <c r="I144" s="51">
        <v>6.58</v>
      </c>
      <c r="J144" s="51">
        <v>64.16</v>
      </c>
      <c r="K144" s="52">
        <v>79</v>
      </c>
      <c r="L144" s="51"/>
    </row>
    <row r="145" spans="1:12" ht="15">
      <c r="A145" s="25"/>
      <c r="B145" s="16"/>
      <c r="C145" s="11"/>
      <c r="D145" s="7" t="s">
        <v>28</v>
      </c>
      <c r="E145" s="50" t="s">
        <v>74</v>
      </c>
      <c r="F145" s="51">
        <v>250</v>
      </c>
      <c r="G145" s="51">
        <v>2.8</v>
      </c>
      <c r="H145" s="51">
        <v>8.9</v>
      </c>
      <c r="I145" s="51">
        <v>23.7</v>
      </c>
      <c r="J145" s="51">
        <v>201</v>
      </c>
      <c r="K145" s="52">
        <v>204</v>
      </c>
      <c r="L145" s="51"/>
    </row>
    <row r="146" spans="1:12" ht="15">
      <c r="A146" s="25"/>
      <c r="B146" s="16"/>
      <c r="C146" s="11"/>
      <c r="D146" s="7" t="s">
        <v>29</v>
      </c>
      <c r="E146" s="50" t="s">
        <v>75</v>
      </c>
      <c r="F146" s="51">
        <v>180</v>
      </c>
      <c r="G146" s="51">
        <v>20.1</v>
      </c>
      <c r="H146" s="51">
        <v>18.7</v>
      </c>
      <c r="I146" s="51">
        <v>17.2</v>
      </c>
      <c r="J146" s="51">
        <v>446.4</v>
      </c>
      <c r="K146" s="52">
        <v>590</v>
      </c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 t="s">
        <v>76</v>
      </c>
      <c r="F148" s="51">
        <v>200</v>
      </c>
      <c r="G148" s="51">
        <v>0.8</v>
      </c>
      <c r="H148" s="51">
        <v>0</v>
      </c>
      <c r="I148" s="51">
        <v>19.8</v>
      </c>
      <c r="J148" s="51">
        <v>81</v>
      </c>
      <c r="K148" s="52">
        <v>859</v>
      </c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 t="s">
        <v>70</v>
      </c>
      <c r="F150" s="51">
        <v>60</v>
      </c>
      <c r="G150" s="51">
        <v>3.3</v>
      </c>
      <c r="H150" s="51">
        <v>0.3</v>
      </c>
      <c r="I150" s="51">
        <v>22.2</v>
      </c>
      <c r="J150" s="51">
        <v>105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750</v>
      </c>
      <c r="G153" s="21">
        <f>SUM(G144:G152)</f>
        <v>29.160000000000004</v>
      </c>
      <c r="H153" s="21">
        <f>SUM(H144:H152)</f>
        <v>31.14</v>
      </c>
      <c r="I153" s="21">
        <f>SUM(I144:I152)</f>
        <v>89.48</v>
      </c>
      <c r="J153" s="21">
        <f>SUM(J144:J152)</f>
        <v>897.56</v>
      </c>
      <c r="K153" s="27"/>
      <c r="L153" s="21">
        <f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55</v>
      </c>
      <c r="F154" s="51">
        <v>100</v>
      </c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 t="s">
        <v>48</v>
      </c>
      <c r="F155" s="51">
        <v>200</v>
      </c>
      <c r="G155" s="51">
        <v>0.2</v>
      </c>
      <c r="H155" s="51">
        <v>0</v>
      </c>
      <c r="I155" s="51">
        <v>6.5</v>
      </c>
      <c r="J155" s="51">
        <v>26.8</v>
      </c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300</v>
      </c>
      <c r="G158" s="21">
        <f>SUM(G154:G157)</f>
        <v>0.2</v>
      </c>
      <c r="H158" s="21">
        <f>SUM(H154:H157)</f>
        <v>0</v>
      </c>
      <c r="I158" s="21">
        <f>SUM(I154:I157)</f>
        <v>6.5</v>
      </c>
      <c r="J158" s="21">
        <f>SUM(J154:J157)</f>
        <v>26.8</v>
      </c>
      <c r="K158" s="27"/>
      <c r="L158" s="21">
        <f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1680</v>
      </c>
      <c r="G173" s="34">
        <f>G139+G143+G153+G158+G165+G172</f>
        <v>41.900000000000006</v>
      </c>
      <c r="H173" s="34">
        <f>H139+H143+H153+H158+H165+H172</f>
        <v>42.54</v>
      </c>
      <c r="I173" s="34">
        <f>I139+I143+I153+I158+I165+I172</f>
        <v>160.32</v>
      </c>
      <c r="J173" s="34">
        <f>J139+J143+J153+J158+J165+J172</f>
        <v>1197.7</v>
      </c>
      <c r="K173" s="35"/>
      <c r="L173" s="34">
        <f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77</v>
      </c>
      <c r="F174" s="48">
        <v>200</v>
      </c>
      <c r="G174" s="48">
        <v>9.2</v>
      </c>
      <c r="H174" s="48">
        <v>2.4</v>
      </c>
      <c r="I174" s="48">
        <v>70</v>
      </c>
      <c r="J174" s="48">
        <v>412</v>
      </c>
      <c r="K174" s="49">
        <v>384</v>
      </c>
      <c r="L174" s="48"/>
    </row>
    <row r="175" spans="1:12" ht="15">
      <c r="A175" s="25"/>
      <c r="B175" s="16"/>
      <c r="C175" s="11"/>
      <c r="D175" s="6"/>
      <c r="E175" s="50" t="s">
        <v>57</v>
      </c>
      <c r="F175" s="51">
        <v>15</v>
      </c>
      <c r="G175" s="51">
        <v>3.5</v>
      </c>
      <c r="H175" s="51">
        <v>4.4</v>
      </c>
      <c r="I175" s="51">
        <v>0</v>
      </c>
      <c r="J175" s="51">
        <v>53.7</v>
      </c>
      <c r="K175" s="52">
        <v>3</v>
      </c>
      <c r="L175" s="51"/>
    </row>
    <row r="176" spans="1:12" ht="15">
      <c r="A176" s="25"/>
      <c r="B176" s="16"/>
      <c r="C176" s="11"/>
      <c r="D176" s="7" t="s">
        <v>22</v>
      </c>
      <c r="E176" s="50" t="s">
        <v>48</v>
      </c>
      <c r="F176" s="51">
        <v>200</v>
      </c>
      <c r="G176" s="51">
        <v>0.2</v>
      </c>
      <c r="H176" s="51">
        <v>0</v>
      </c>
      <c r="I176" s="51">
        <v>6.5</v>
      </c>
      <c r="J176" s="51">
        <v>26.8</v>
      </c>
      <c r="K176" s="52">
        <v>943</v>
      </c>
      <c r="L176" s="51"/>
    </row>
    <row r="177" spans="1:12" ht="15">
      <c r="A177" s="25"/>
      <c r="B177" s="16"/>
      <c r="C177" s="11"/>
      <c r="D177" s="7" t="s">
        <v>23</v>
      </c>
      <c r="E177" s="50" t="s">
        <v>49</v>
      </c>
      <c r="F177" s="51">
        <v>30</v>
      </c>
      <c r="G177" s="51">
        <v>2.3</v>
      </c>
      <c r="H177" s="51">
        <v>0.2</v>
      </c>
      <c r="I177" s="51">
        <v>14.8</v>
      </c>
      <c r="J177" s="51">
        <v>70.3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 t="s">
        <v>58</v>
      </c>
      <c r="F178" s="51">
        <v>100</v>
      </c>
      <c r="G178" s="51">
        <v>1.1</v>
      </c>
      <c r="H178" s="51">
        <v>0.2</v>
      </c>
      <c r="I178" s="51">
        <v>18.4</v>
      </c>
      <c r="J178" s="51">
        <v>79.6</v>
      </c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545</v>
      </c>
      <c r="G181" s="21">
        <f>SUM(G174:G180)</f>
        <v>16.3</v>
      </c>
      <c r="H181" s="21">
        <f>SUM(H174:H180)</f>
        <v>7.200000000000001</v>
      </c>
      <c r="I181" s="21">
        <f>SUM(I174:I180)</f>
        <v>109.69999999999999</v>
      </c>
      <c r="J181" s="21">
        <f>SUM(J174:J180)</f>
        <v>642.4</v>
      </c>
      <c r="K181" s="27"/>
      <c r="L181" s="21">
        <f>SUM(L174:L180)</f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78</v>
      </c>
      <c r="F186" s="51">
        <v>60</v>
      </c>
      <c r="G186" s="51">
        <v>1.44</v>
      </c>
      <c r="H186" s="51">
        <v>6.1</v>
      </c>
      <c r="I186" s="51">
        <v>6.68</v>
      </c>
      <c r="J186" s="51">
        <v>87.4</v>
      </c>
      <c r="K186" s="52">
        <v>56</v>
      </c>
      <c r="L186" s="51"/>
    </row>
    <row r="187" spans="1:12" ht="15">
      <c r="A187" s="25"/>
      <c r="B187" s="16"/>
      <c r="C187" s="11"/>
      <c r="D187" s="7" t="s">
        <v>28</v>
      </c>
      <c r="E187" s="50" t="s">
        <v>79</v>
      </c>
      <c r="F187" s="51">
        <v>250</v>
      </c>
      <c r="G187" s="51">
        <v>2.8</v>
      </c>
      <c r="H187" s="51">
        <v>8.9</v>
      </c>
      <c r="I187" s="51">
        <v>23.7</v>
      </c>
      <c r="J187" s="51">
        <v>201</v>
      </c>
      <c r="K187" s="52">
        <v>204</v>
      </c>
      <c r="L187" s="51"/>
    </row>
    <row r="188" spans="1:12" ht="15">
      <c r="A188" s="25"/>
      <c r="B188" s="16"/>
      <c r="C188" s="11"/>
      <c r="D188" s="7" t="s">
        <v>29</v>
      </c>
      <c r="E188" s="50" t="s">
        <v>81</v>
      </c>
      <c r="F188" s="51">
        <v>90</v>
      </c>
      <c r="G188" s="51">
        <v>12.96</v>
      </c>
      <c r="H188" s="51">
        <v>13.2</v>
      </c>
      <c r="I188" s="51">
        <v>5.7</v>
      </c>
      <c r="J188" s="51">
        <v>193.98</v>
      </c>
      <c r="K188" s="52">
        <v>592</v>
      </c>
      <c r="L188" s="51"/>
    </row>
    <row r="189" spans="1:12" ht="15">
      <c r="A189" s="25"/>
      <c r="B189" s="16"/>
      <c r="C189" s="11"/>
      <c r="D189" s="7" t="s">
        <v>30</v>
      </c>
      <c r="E189" s="50" t="s">
        <v>80</v>
      </c>
      <c r="F189" s="51">
        <v>150</v>
      </c>
      <c r="G189" s="51">
        <v>6.57</v>
      </c>
      <c r="H189" s="51">
        <v>4.19</v>
      </c>
      <c r="I189" s="51">
        <v>32.32</v>
      </c>
      <c r="J189" s="51">
        <v>193.27</v>
      </c>
      <c r="K189" s="52">
        <v>383</v>
      </c>
      <c r="L189" s="51"/>
    </row>
    <row r="190" spans="1:12" ht="15">
      <c r="A190" s="25"/>
      <c r="B190" s="16"/>
      <c r="C190" s="11"/>
      <c r="D190" s="7" t="s">
        <v>31</v>
      </c>
      <c r="E190" s="50" t="s">
        <v>82</v>
      </c>
      <c r="F190" s="51">
        <v>200</v>
      </c>
      <c r="G190" s="51">
        <v>0.5</v>
      </c>
      <c r="H190" s="51">
        <v>0</v>
      </c>
      <c r="I190" s="51">
        <v>19.8</v>
      </c>
      <c r="J190" s="58">
        <v>81</v>
      </c>
      <c r="K190" s="51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 t="s">
        <v>70</v>
      </c>
      <c r="F192" s="51">
        <v>60</v>
      </c>
      <c r="G192" s="51">
        <v>3.3</v>
      </c>
      <c r="H192" s="51">
        <v>0.3</v>
      </c>
      <c r="I192" s="51">
        <v>22.2</v>
      </c>
      <c r="J192" s="51">
        <v>105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810</v>
      </c>
      <c r="G195" s="21">
        <f>SUM(G186:G194)</f>
        <v>27.570000000000004</v>
      </c>
      <c r="H195" s="21">
        <f>SUM(H186:H194)</f>
        <v>32.69</v>
      </c>
      <c r="I195" s="21">
        <f>SUM(I186:I194)</f>
        <v>110.4</v>
      </c>
      <c r="J195" s="21">
        <f>SUM(J186:J194)</f>
        <v>861.65</v>
      </c>
      <c r="K195" s="27"/>
      <c r="L195" s="21">
        <f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55</v>
      </c>
      <c r="F196" s="51">
        <v>100</v>
      </c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 t="s">
        <v>48</v>
      </c>
      <c r="F197" s="51">
        <v>200</v>
      </c>
      <c r="G197" s="51">
        <v>0.2</v>
      </c>
      <c r="H197" s="51">
        <v>0</v>
      </c>
      <c r="I197" s="51">
        <v>6.5</v>
      </c>
      <c r="J197" s="51">
        <v>26.8</v>
      </c>
      <c r="K197" s="52">
        <v>943</v>
      </c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300</v>
      </c>
      <c r="G200" s="21">
        <f>SUM(G196:G199)</f>
        <v>0.2</v>
      </c>
      <c r="H200" s="21">
        <f>SUM(H196:H199)</f>
        <v>0</v>
      </c>
      <c r="I200" s="21">
        <f>SUM(I196:I199)</f>
        <v>6.5</v>
      </c>
      <c r="J200" s="21">
        <f>SUM(J196:J199)</f>
        <v>26.8</v>
      </c>
      <c r="K200" s="27"/>
      <c r="L200" s="21">
        <f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1655</v>
      </c>
      <c r="G215" s="34">
        <f>G181+G185+G195+G200+G207+G214</f>
        <v>44.07000000000001</v>
      </c>
      <c r="H215" s="34">
        <f>H181+H185+H195+H200+H207+H214</f>
        <v>39.89</v>
      </c>
      <c r="I215" s="34">
        <f>I181+I185+I195+I200+I207+I214</f>
        <v>226.6</v>
      </c>
      <c r="J215" s="34">
        <f>J181+J185+J195+J200+J207+J214</f>
        <v>1530.85</v>
      </c>
      <c r="K215" s="35"/>
      <c r="L215" s="34">
        <f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0</v>
      </c>
      <c r="G257" s="34">
        <f>G223+G227+G237+G242+G249+G256</f>
        <v>0</v>
      </c>
      <c r="H257" s="34">
        <f>H223+H227+H237+H242+H249+H256</f>
        <v>0</v>
      </c>
      <c r="I257" s="34">
        <f>I223+I227+I237+I242+I249+I256</f>
        <v>0</v>
      </c>
      <c r="J257" s="34">
        <f>J223+J227+J237+J242+J249+J256</f>
        <v>0</v>
      </c>
      <c r="K257" s="35"/>
      <c r="L257" s="34">
        <f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83</v>
      </c>
      <c r="F300" s="48">
        <v>180</v>
      </c>
      <c r="G300" s="48">
        <v>10.5</v>
      </c>
      <c r="H300" s="48">
        <v>9.1</v>
      </c>
      <c r="I300" s="48">
        <v>38.1</v>
      </c>
      <c r="J300" s="48">
        <v>276.9</v>
      </c>
      <c r="K300" s="49">
        <v>415</v>
      </c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48</v>
      </c>
      <c r="F302" s="51">
        <v>200</v>
      </c>
      <c r="G302" s="51">
        <v>0.2</v>
      </c>
      <c r="H302" s="51">
        <v>0</v>
      </c>
      <c r="I302" s="51">
        <v>6.5</v>
      </c>
      <c r="J302" s="51">
        <v>26.8</v>
      </c>
      <c r="K302" s="52">
        <v>943</v>
      </c>
      <c r="L302" s="51"/>
    </row>
    <row r="303" spans="1:12" ht="15">
      <c r="A303" s="25"/>
      <c r="B303" s="16"/>
      <c r="C303" s="11"/>
      <c r="D303" s="7" t="s">
        <v>23</v>
      </c>
      <c r="E303" s="50" t="s">
        <v>49</v>
      </c>
      <c r="F303" s="51">
        <v>30</v>
      </c>
      <c r="G303" s="51">
        <v>2.3</v>
      </c>
      <c r="H303" s="51">
        <v>0.2</v>
      </c>
      <c r="I303" s="51">
        <v>14.8</v>
      </c>
      <c r="J303" s="51">
        <v>70.3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 t="s">
        <v>58</v>
      </c>
      <c r="F304" s="51">
        <v>100</v>
      </c>
      <c r="G304" s="51">
        <v>1.1</v>
      </c>
      <c r="H304" s="51">
        <v>0.2</v>
      </c>
      <c r="I304" s="51">
        <v>18.4</v>
      </c>
      <c r="J304" s="51">
        <v>79.6</v>
      </c>
      <c r="K304" s="52"/>
      <c r="L304" s="51"/>
    </row>
    <row r="305" spans="1:12" ht="15">
      <c r="A305" s="25"/>
      <c r="B305" s="16"/>
      <c r="C305" s="11"/>
      <c r="D305" s="6"/>
      <c r="E305" s="50" t="s">
        <v>72</v>
      </c>
      <c r="F305" s="51">
        <v>200</v>
      </c>
      <c r="G305" s="51">
        <v>5.4</v>
      </c>
      <c r="H305" s="51">
        <v>4.4</v>
      </c>
      <c r="I305" s="51">
        <v>8.8</v>
      </c>
      <c r="J305" s="51">
        <v>96.4</v>
      </c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710</v>
      </c>
      <c r="G307" s="21">
        <f>SUM(G300:G306)</f>
        <v>19.5</v>
      </c>
      <c r="H307" s="21">
        <f>SUM(H300:H306)</f>
        <v>13.899999999999999</v>
      </c>
      <c r="I307" s="21">
        <f>SUM(I300:I306)</f>
        <v>86.60000000000001</v>
      </c>
      <c r="J307" s="21">
        <f>SUM(J300:J306)</f>
        <v>550</v>
      </c>
      <c r="K307" s="27"/>
      <c r="L307" s="21">
        <f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73</v>
      </c>
      <c r="F312" s="51">
        <v>60</v>
      </c>
      <c r="G312" s="51">
        <v>2.16</v>
      </c>
      <c r="H312" s="51">
        <v>3.24</v>
      </c>
      <c r="I312" s="51">
        <v>6.58</v>
      </c>
      <c r="J312" s="51">
        <v>64.16</v>
      </c>
      <c r="K312" s="52">
        <v>79</v>
      </c>
      <c r="L312" s="51"/>
    </row>
    <row r="313" spans="1:12" ht="15">
      <c r="A313" s="25"/>
      <c r="B313" s="16"/>
      <c r="C313" s="11"/>
      <c r="D313" s="7" t="s">
        <v>28</v>
      </c>
      <c r="E313" s="50" t="s">
        <v>84</v>
      </c>
      <c r="F313" s="51">
        <v>250</v>
      </c>
      <c r="G313" s="51">
        <v>2.8</v>
      </c>
      <c r="H313" s="51">
        <v>8.9</v>
      </c>
      <c r="I313" s="51">
        <v>23.7</v>
      </c>
      <c r="J313" s="51">
        <v>201</v>
      </c>
      <c r="K313" s="52">
        <v>204</v>
      </c>
      <c r="L313" s="51"/>
    </row>
    <row r="314" spans="1:12" ht="15">
      <c r="A314" s="25"/>
      <c r="B314" s="16"/>
      <c r="C314" s="11"/>
      <c r="D314" s="7" t="s">
        <v>29</v>
      </c>
      <c r="E314" s="50" t="s">
        <v>85</v>
      </c>
      <c r="F314" s="51">
        <v>180</v>
      </c>
      <c r="G314" s="51">
        <v>18.5</v>
      </c>
      <c r="H314" s="51">
        <v>7.4</v>
      </c>
      <c r="I314" s="51">
        <v>33.1</v>
      </c>
      <c r="J314" s="51">
        <v>273</v>
      </c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 t="s">
        <v>54</v>
      </c>
      <c r="F316" s="51">
        <v>200</v>
      </c>
      <c r="G316" s="51">
        <v>0.2</v>
      </c>
      <c r="H316" s="51">
        <v>0</v>
      </c>
      <c r="I316" s="51">
        <v>15.01</v>
      </c>
      <c r="J316" s="51">
        <v>61</v>
      </c>
      <c r="K316" s="52">
        <v>1008</v>
      </c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70</v>
      </c>
      <c r="F318" s="51">
        <v>60</v>
      </c>
      <c r="G318" s="51">
        <v>3.3</v>
      </c>
      <c r="H318" s="51">
        <v>0.3</v>
      </c>
      <c r="I318" s="51">
        <v>22.2</v>
      </c>
      <c r="J318" s="51">
        <v>105</v>
      </c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750</v>
      </c>
      <c r="G321" s="21">
        <f>SUM(G312:G320)</f>
        <v>26.96</v>
      </c>
      <c r="H321" s="21">
        <f>SUM(H312:H320)</f>
        <v>19.84</v>
      </c>
      <c r="I321" s="21">
        <f>SUM(I312:I320)</f>
        <v>100.59</v>
      </c>
      <c r="J321" s="21">
        <f>SUM(J312:J320)</f>
        <v>704.16</v>
      </c>
      <c r="K321" s="27"/>
      <c r="L321" s="21">
        <f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55</v>
      </c>
      <c r="F322" s="51">
        <v>100</v>
      </c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 t="s">
        <v>48</v>
      </c>
      <c r="F323" s="51">
        <v>200</v>
      </c>
      <c r="G323" s="51">
        <v>0.2</v>
      </c>
      <c r="H323" s="51">
        <v>0</v>
      </c>
      <c r="I323" s="51">
        <v>6.5</v>
      </c>
      <c r="J323" s="51">
        <v>26.8</v>
      </c>
      <c r="K323" s="52">
        <v>943</v>
      </c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>SUM(G322:G325)</f>
        <v>0.2</v>
      </c>
      <c r="H326" s="21">
        <f>SUM(H322:H325)</f>
        <v>0</v>
      </c>
      <c r="I326" s="21">
        <f>SUM(I322:I325)</f>
        <v>6.5</v>
      </c>
      <c r="J326" s="21">
        <f>SUM(J322:J325)</f>
        <v>26.8</v>
      </c>
      <c r="K326" s="27"/>
      <c r="L326" s="21">
        <f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1760</v>
      </c>
      <c r="G341" s="34">
        <f>G307+G311+G321+G326+G333+G340</f>
        <v>46.660000000000004</v>
      </c>
      <c r="H341" s="34">
        <f>H307+H311+H321+H326+H333+H340</f>
        <v>33.739999999999995</v>
      </c>
      <c r="I341" s="34">
        <f>I307+I311+I321+I326+I333+I340</f>
        <v>193.69</v>
      </c>
      <c r="J341" s="34">
        <f>J307+J311+J321+J326+J333+J340</f>
        <v>1280.9599999999998</v>
      </c>
      <c r="K341" s="35"/>
      <c r="L341" s="34">
        <f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77</v>
      </c>
      <c r="F342" s="48">
        <v>200</v>
      </c>
      <c r="G342" s="48">
        <v>9.2</v>
      </c>
      <c r="H342" s="48">
        <v>2.4</v>
      </c>
      <c r="I342" s="48">
        <v>70</v>
      </c>
      <c r="J342" s="48">
        <v>412</v>
      </c>
      <c r="K342" s="49">
        <v>384</v>
      </c>
      <c r="L342" s="48"/>
    </row>
    <row r="343" spans="1:12" ht="15">
      <c r="A343" s="15"/>
      <c r="B343" s="16"/>
      <c r="C343" s="11"/>
      <c r="D343" s="6"/>
      <c r="E343" s="50" t="s">
        <v>47</v>
      </c>
      <c r="F343" s="51">
        <v>10</v>
      </c>
      <c r="G343" s="51">
        <v>0.08</v>
      </c>
      <c r="H343" s="51">
        <v>8.11</v>
      </c>
      <c r="I343" s="51">
        <v>0.01</v>
      </c>
      <c r="J343" s="51">
        <v>72</v>
      </c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48</v>
      </c>
      <c r="F344" s="51">
        <v>200</v>
      </c>
      <c r="G344" s="51">
        <v>0.2</v>
      </c>
      <c r="H344" s="51">
        <v>0</v>
      </c>
      <c r="I344" s="51">
        <v>6.5</v>
      </c>
      <c r="J344" s="51">
        <v>26.8</v>
      </c>
      <c r="K344" s="52">
        <v>943</v>
      </c>
      <c r="L344" s="51"/>
    </row>
    <row r="345" spans="1:12" ht="15">
      <c r="A345" s="15"/>
      <c r="B345" s="16"/>
      <c r="C345" s="11"/>
      <c r="D345" s="7" t="s">
        <v>23</v>
      </c>
      <c r="E345" s="50" t="s">
        <v>49</v>
      </c>
      <c r="F345" s="51">
        <v>30</v>
      </c>
      <c r="G345" s="51">
        <v>2.3</v>
      </c>
      <c r="H345" s="51">
        <v>0.2</v>
      </c>
      <c r="I345" s="51">
        <v>14.8</v>
      </c>
      <c r="J345" s="51">
        <v>70.3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 t="s">
        <v>58</v>
      </c>
      <c r="F346" s="51">
        <v>100</v>
      </c>
      <c r="G346" s="51">
        <v>1.1</v>
      </c>
      <c r="H346" s="51">
        <v>0.2</v>
      </c>
      <c r="I346" s="51">
        <v>18.4</v>
      </c>
      <c r="J346" s="51">
        <v>79.6</v>
      </c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540</v>
      </c>
      <c r="G349" s="21">
        <f>SUM(G342:G348)</f>
        <v>12.879999999999997</v>
      </c>
      <c r="H349" s="21">
        <f>SUM(H342:H348)</f>
        <v>10.909999999999998</v>
      </c>
      <c r="I349" s="21">
        <f>SUM(I342:I348)</f>
        <v>109.71000000000001</v>
      </c>
      <c r="J349" s="21">
        <f>SUM(J342:J348)</f>
        <v>660.7</v>
      </c>
      <c r="K349" s="27"/>
      <c r="L349" s="21">
        <f>SUM(L342:L348)</f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65</v>
      </c>
      <c r="F354" s="51">
        <v>60</v>
      </c>
      <c r="G354" s="51">
        <v>0.8</v>
      </c>
      <c r="H354" s="51">
        <v>2.7</v>
      </c>
      <c r="I354" s="51">
        <v>4.6</v>
      </c>
      <c r="J354" s="51">
        <v>45.6</v>
      </c>
      <c r="K354" s="52">
        <v>88</v>
      </c>
      <c r="L354" s="51"/>
    </row>
    <row r="355" spans="1:12" ht="15">
      <c r="A355" s="15"/>
      <c r="B355" s="16"/>
      <c r="C355" s="11"/>
      <c r="D355" s="7" t="s">
        <v>28</v>
      </c>
      <c r="E355" s="50" t="s">
        <v>51</v>
      </c>
      <c r="F355" s="51">
        <v>250</v>
      </c>
      <c r="G355" s="51">
        <v>2.21</v>
      </c>
      <c r="H355" s="51">
        <v>2.51</v>
      </c>
      <c r="I355" s="51">
        <v>4.19</v>
      </c>
      <c r="J355" s="51">
        <v>104.75</v>
      </c>
      <c r="K355" s="52">
        <v>195</v>
      </c>
      <c r="L355" s="51"/>
    </row>
    <row r="356" spans="1:12" ht="15">
      <c r="A356" s="15"/>
      <c r="B356" s="16"/>
      <c r="C356" s="11"/>
      <c r="D356" s="7" t="s">
        <v>29</v>
      </c>
      <c r="E356" s="50" t="s">
        <v>61</v>
      </c>
      <c r="F356" s="51">
        <v>90</v>
      </c>
      <c r="G356" s="51">
        <v>9.84</v>
      </c>
      <c r="H356" s="51">
        <v>5.43</v>
      </c>
      <c r="I356" s="51">
        <v>2.55</v>
      </c>
      <c r="J356" s="51">
        <v>119.39</v>
      </c>
      <c r="K356" s="52">
        <v>486</v>
      </c>
      <c r="L356" s="51"/>
    </row>
    <row r="357" spans="1:12" ht="15">
      <c r="A357" s="15"/>
      <c r="B357" s="16"/>
      <c r="C357" s="11"/>
      <c r="D357" s="7" t="s">
        <v>30</v>
      </c>
      <c r="E357" s="50" t="s">
        <v>62</v>
      </c>
      <c r="F357" s="51">
        <v>150</v>
      </c>
      <c r="G357" s="51">
        <v>2.1</v>
      </c>
      <c r="H357" s="51">
        <v>4.6</v>
      </c>
      <c r="I357" s="51">
        <v>8.5</v>
      </c>
      <c r="J357" s="51">
        <v>81.7</v>
      </c>
      <c r="K357" s="52">
        <v>299</v>
      </c>
      <c r="L357" s="51"/>
    </row>
    <row r="358" spans="1:12" ht="15">
      <c r="A358" s="15"/>
      <c r="B358" s="16"/>
      <c r="C358" s="11"/>
      <c r="D358" s="7" t="s">
        <v>31</v>
      </c>
      <c r="E358" s="50" t="s">
        <v>63</v>
      </c>
      <c r="F358" s="51">
        <v>200</v>
      </c>
      <c r="G358" s="51">
        <v>0.4</v>
      </c>
      <c r="H358" s="51">
        <v>0.4</v>
      </c>
      <c r="I358" s="51">
        <v>9.8</v>
      </c>
      <c r="J358" s="51">
        <v>42</v>
      </c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70</v>
      </c>
      <c r="F360" s="51">
        <v>60</v>
      </c>
      <c r="G360" s="51">
        <v>3.3</v>
      </c>
      <c r="H360" s="51">
        <v>0.3</v>
      </c>
      <c r="I360" s="51">
        <v>22.2</v>
      </c>
      <c r="J360" s="51">
        <v>105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810</v>
      </c>
      <c r="G363" s="21">
        <f>SUM(G354:G362)</f>
        <v>18.65</v>
      </c>
      <c r="H363" s="21">
        <f>SUM(H354:H362)</f>
        <v>15.940000000000001</v>
      </c>
      <c r="I363" s="21">
        <f>SUM(I354:I362)</f>
        <v>51.84</v>
      </c>
      <c r="J363" s="21">
        <f>SUM(J354:J362)</f>
        <v>498.44</v>
      </c>
      <c r="K363" s="27"/>
      <c r="L363" s="21">
        <f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55</v>
      </c>
      <c r="F364" s="51">
        <v>100</v>
      </c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 t="s">
        <v>48</v>
      </c>
      <c r="F365" s="51">
        <v>200</v>
      </c>
      <c r="G365" s="51">
        <v>0.2</v>
      </c>
      <c r="H365" s="51">
        <v>0</v>
      </c>
      <c r="I365" s="51">
        <v>6.5</v>
      </c>
      <c r="J365" s="51">
        <v>26.8</v>
      </c>
      <c r="K365" s="52">
        <v>943</v>
      </c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300</v>
      </c>
      <c r="G368" s="21">
        <f>SUM(G364:G367)</f>
        <v>0.2</v>
      </c>
      <c r="H368" s="21">
        <f>SUM(H364:H367)</f>
        <v>0</v>
      </c>
      <c r="I368" s="21">
        <f>SUM(I364:I367)</f>
        <v>6.5</v>
      </c>
      <c r="J368" s="21">
        <f>SUM(J364:J367)</f>
        <v>26.8</v>
      </c>
      <c r="K368" s="27"/>
      <c r="L368" s="21">
        <f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1650</v>
      </c>
      <c r="G383" s="34">
        <f>G349+G353+G363+G368+G375+G382</f>
        <v>31.729999999999993</v>
      </c>
      <c r="H383" s="34">
        <f>H349+H353+H363+H368+H375+H382</f>
        <v>26.85</v>
      </c>
      <c r="I383" s="34">
        <f>I349+I353+I363+I368+I375+I382</f>
        <v>168.05</v>
      </c>
      <c r="J383" s="34">
        <f>J349+J353+J363+J368+J375+J382</f>
        <v>1185.94</v>
      </c>
      <c r="K383" s="35"/>
      <c r="L383" s="34">
        <f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86</v>
      </c>
      <c r="F384" s="48">
        <v>200</v>
      </c>
      <c r="G384" s="48">
        <v>7.64</v>
      </c>
      <c r="H384" s="48">
        <v>8.69</v>
      </c>
      <c r="I384" s="48">
        <v>36.64</v>
      </c>
      <c r="J384" s="48">
        <v>255</v>
      </c>
      <c r="K384" s="49">
        <v>467</v>
      </c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48</v>
      </c>
      <c r="F386" s="51">
        <v>200</v>
      </c>
      <c r="G386" s="51">
        <v>0.2</v>
      </c>
      <c r="H386" s="51">
        <v>0</v>
      </c>
      <c r="I386" s="51">
        <v>6.5</v>
      </c>
      <c r="J386" s="51">
        <v>26.8</v>
      </c>
      <c r="K386" s="52">
        <v>943</v>
      </c>
      <c r="L386" s="51"/>
    </row>
    <row r="387" spans="1:12" ht="15">
      <c r="A387" s="25"/>
      <c r="B387" s="16"/>
      <c r="C387" s="11"/>
      <c r="D387" s="7" t="s">
        <v>23</v>
      </c>
      <c r="E387" s="50" t="s">
        <v>49</v>
      </c>
      <c r="F387" s="51">
        <v>30</v>
      </c>
      <c r="G387" s="51">
        <v>2.3</v>
      </c>
      <c r="H387" s="51">
        <v>0.2</v>
      </c>
      <c r="I387" s="51">
        <v>14.8</v>
      </c>
      <c r="J387" s="51">
        <v>70.3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 t="s">
        <v>58</v>
      </c>
      <c r="F388" s="51">
        <v>100</v>
      </c>
      <c r="G388" s="51">
        <v>1.1</v>
      </c>
      <c r="H388" s="51">
        <v>0.2</v>
      </c>
      <c r="I388" s="51">
        <v>18.4</v>
      </c>
      <c r="J388" s="51">
        <v>79.6</v>
      </c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530</v>
      </c>
      <c r="G391" s="21">
        <f>SUM(G384:G390)</f>
        <v>11.24</v>
      </c>
      <c r="H391" s="21">
        <f>SUM(H384:H390)</f>
        <v>9.089999999999998</v>
      </c>
      <c r="I391" s="21">
        <f>SUM(I384:I390)</f>
        <v>76.34</v>
      </c>
      <c r="J391" s="21">
        <f>SUM(J384:J390)</f>
        <v>431.70000000000005</v>
      </c>
      <c r="K391" s="27"/>
      <c r="L391" s="21">
        <f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78</v>
      </c>
      <c r="F396" s="51">
        <v>60</v>
      </c>
      <c r="G396" s="51">
        <v>1.44</v>
      </c>
      <c r="H396" s="51">
        <v>6.1</v>
      </c>
      <c r="I396" s="51">
        <v>6.68</v>
      </c>
      <c r="J396" s="51">
        <v>87.4</v>
      </c>
      <c r="K396" s="52">
        <v>56</v>
      </c>
      <c r="L396" s="51"/>
    </row>
    <row r="397" spans="1:12" ht="15">
      <c r="A397" s="25"/>
      <c r="B397" s="16"/>
      <c r="C397" s="11"/>
      <c r="D397" s="7" t="s">
        <v>28</v>
      </c>
      <c r="E397" s="50" t="s">
        <v>66</v>
      </c>
      <c r="F397" s="51">
        <v>250</v>
      </c>
      <c r="G397" s="51">
        <v>4.4</v>
      </c>
      <c r="H397" s="51">
        <v>2.4</v>
      </c>
      <c r="I397" s="51">
        <v>8.9</v>
      </c>
      <c r="J397" s="51">
        <v>66</v>
      </c>
      <c r="K397" s="52">
        <v>206</v>
      </c>
      <c r="L397" s="51"/>
    </row>
    <row r="398" spans="1:12" ht="15">
      <c r="A398" s="25"/>
      <c r="B398" s="16"/>
      <c r="C398" s="11"/>
      <c r="D398" s="7" t="s">
        <v>29</v>
      </c>
      <c r="E398" s="50" t="s">
        <v>87</v>
      </c>
      <c r="F398" s="51">
        <v>90</v>
      </c>
      <c r="G398" s="51">
        <v>18.2</v>
      </c>
      <c r="H398" s="51">
        <v>18.4</v>
      </c>
      <c r="I398" s="51">
        <v>10.2</v>
      </c>
      <c r="J398" s="51">
        <v>238</v>
      </c>
      <c r="K398" s="52">
        <v>586</v>
      </c>
      <c r="L398" s="51"/>
    </row>
    <row r="399" spans="1:12" ht="15">
      <c r="A399" s="25"/>
      <c r="B399" s="16"/>
      <c r="C399" s="11"/>
      <c r="D399" s="7" t="s">
        <v>30</v>
      </c>
      <c r="E399" s="50" t="s">
        <v>88</v>
      </c>
      <c r="F399" s="51">
        <v>150</v>
      </c>
      <c r="G399" s="51">
        <v>0.73</v>
      </c>
      <c r="H399" s="51">
        <v>5</v>
      </c>
      <c r="I399" s="51">
        <v>3.95</v>
      </c>
      <c r="J399" s="51">
        <v>108</v>
      </c>
      <c r="K399" s="52">
        <v>378</v>
      </c>
      <c r="L399" s="51"/>
    </row>
    <row r="400" spans="1:12" ht="15">
      <c r="A400" s="25"/>
      <c r="B400" s="16"/>
      <c r="C400" s="11"/>
      <c r="D400" s="7" t="s">
        <v>31</v>
      </c>
      <c r="E400" s="50" t="s">
        <v>76</v>
      </c>
      <c r="F400" s="51">
        <v>200</v>
      </c>
      <c r="G400" s="51">
        <v>0.5</v>
      </c>
      <c r="H400" s="51">
        <v>0</v>
      </c>
      <c r="I400" s="51">
        <v>19.8</v>
      </c>
      <c r="J400" s="51">
        <v>81</v>
      </c>
      <c r="K400" s="52">
        <v>859</v>
      </c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70</v>
      </c>
      <c r="F402" s="51">
        <v>60</v>
      </c>
      <c r="G402" s="51">
        <v>3.3</v>
      </c>
      <c r="H402" s="51">
        <v>0.3</v>
      </c>
      <c r="I402" s="51">
        <v>22.2</v>
      </c>
      <c r="J402" s="51">
        <v>105</v>
      </c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810</v>
      </c>
      <c r="G405" s="21">
        <f>SUM(G396:G404)</f>
        <v>28.57</v>
      </c>
      <c r="H405" s="21">
        <f>SUM(H396:H404)</f>
        <v>32.199999999999996</v>
      </c>
      <c r="I405" s="21">
        <f>SUM(I396:I404)</f>
        <v>71.73</v>
      </c>
      <c r="J405" s="21">
        <f>SUM(J396:J404)</f>
        <v>685.4</v>
      </c>
      <c r="K405" s="27"/>
      <c r="L405" s="21">
        <f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55</v>
      </c>
      <c r="F406" s="51">
        <v>100</v>
      </c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 t="s">
        <v>48</v>
      </c>
      <c r="F407" s="51">
        <v>200</v>
      </c>
      <c r="G407" s="51">
        <v>0.2</v>
      </c>
      <c r="H407" s="51">
        <v>0</v>
      </c>
      <c r="I407" s="51">
        <v>6.5</v>
      </c>
      <c r="J407" s="51">
        <v>26.8</v>
      </c>
      <c r="K407" s="52">
        <v>943</v>
      </c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>SUM(G406:G409)</f>
        <v>0.2</v>
      </c>
      <c r="H410" s="21">
        <f>SUM(H406:H409)</f>
        <v>0</v>
      </c>
      <c r="I410" s="21">
        <f>SUM(I406:I409)</f>
        <v>6.5</v>
      </c>
      <c r="J410" s="21">
        <f>SUM(J406:J409)</f>
        <v>26.8</v>
      </c>
      <c r="K410" s="27"/>
      <c r="L410" s="21">
        <f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1640</v>
      </c>
      <c r="G425" s="34">
        <f>G391+G395+G405+G410+G417+G424</f>
        <v>40.010000000000005</v>
      </c>
      <c r="H425" s="34">
        <f>H391+H395+H405+H410+H417+H424</f>
        <v>41.28999999999999</v>
      </c>
      <c r="I425" s="34">
        <f>I391+I395+I405+I410+I417+I424</f>
        <v>154.57</v>
      </c>
      <c r="J425" s="34">
        <f>J391+J395+J405+J410+J417+J424</f>
        <v>1143.8999999999999</v>
      </c>
      <c r="K425" s="35"/>
      <c r="L425" s="34">
        <f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56</v>
      </c>
      <c r="F426" s="48">
        <v>200</v>
      </c>
      <c r="G426" s="48">
        <v>8.9</v>
      </c>
      <c r="H426" s="48">
        <v>8.78</v>
      </c>
      <c r="I426" s="48">
        <v>35.77</v>
      </c>
      <c r="J426" s="48">
        <v>258</v>
      </c>
      <c r="K426" s="49">
        <v>384</v>
      </c>
      <c r="L426" s="48"/>
    </row>
    <row r="427" spans="1:12" ht="15">
      <c r="A427" s="25"/>
      <c r="B427" s="16"/>
      <c r="C427" s="11"/>
      <c r="D427" s="6"/>
      <c r="E427" s="50" t="s">
        <v>57</v>
      </c>
      <c r="F427" s="51">
        <v>15</v>
      </c>
      <c r="G427" s="51">
        <v>3.5</v>
      </c>
      <c r="H427" s="51">
        <v>4.4</v>
      </c>
      <c r="I427" s="51">
        <v>0</v>
      </c>
      <c r="J427" s="51">
        <v>53.7</v>
      </c>
      <c r="K427" s="52">
        <v>3</v>
      </c>
      <c r="L427" s="51"/>
    </row>
    <row r="428" spans="1:12" ht="15">
      <c r="A428" s="25"/>
      <c r="B428" s="16"/>
      <c r="C428" s="11"/>
      <c r="D428" s="7" t="s">
        <v>22</v>
      </c>
      <c r="E428" s="50" t="s">
        <v>48</v>
      </c>
      <c r="F428" s="51">
        <v>200</v>
      </c>
      <c r="G428" s="51">
        <v>0.2</v>
      </c>
      <c r="H428" s="51">
        <v>0</v>
      </c>
      <c r="I428" s="51">
        <v>6.5</v>
      </c>
      <c r="J428" s="51">
        <v>26.8</v>
      </c>
      <c r="K428" s="52">
        <v>943</v>
      </c>
      <c r="L428" s="51"/>
    </row>
    <row r="429" spans="1:12" ht="15">
      <c r="A429" s="25"/>
      <c r="B429" s="16"/>
      <c r="C429" s="11"/>
      <c r="D429" s="7" t="s">
        <v>23</v>
      </c>
      <c r="E429" s="50" t="s">
        <v>49</v>
      </c>
      <c r="F429" s="51">
        <v>30</v>
      </c>
      <c r="G429" s="51">
        <v>2.3</v>
      </c>
      <c r="H429" s="51">
        <v>0.2</v>
      </c>
      <c r="I429" s="51">
        <v>14.8</v>
      </c>
      <c r="J429" s="51">
        <v>70.3</v>
      </c>
      <c r="K429" s="52"/>
      <c r="L429" s="51"/>
    </row>
    <row r="430" spans="1:12" ht="15">
      <c r="A430" s="25"/>
      <c r="B430" s="16"/>
      <c r="C430" s="11"/>
      <c r="D430" s="7" t="s">
        <v>24</v>
      </c>
      <c r="E430" s="50" t="s">
        <v>58</v>
      </c>
      <c r="F430" s="51">
        <v>100</v>
      </c>
      <c r="G430" s="51">
        <v>1.1</v>
      </c>
      <c r="H430" s="51">
        <v>0.2</v>
      </c>
      <c r="I430" s="51">
        <v>18.4</v>
      </c>
      <c r="J430" s="51">
        <v>79.6</v>
      </c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545</v>
      </c>
      <c r="G433" s="21">
        <f>SUM(G426:G432)</f>
        <v>15.999999999999998</v>
      </c>
      <c r="H433" s="21">
        <f>SUM(H426:H432)</f>
        <v>13.579999999999998</v>
      </c>
      <c r="I433" s="21">
        <f>SUM(I426:I432)</f>
        <v>75.47</v>
      </c>
      <c r="J433" s="21">
        <f>SUM(J426:J432)</f>
        <v>488.4</v>
      </c>
      <c r="K433" s="27"/>
      <c r="L433" s="21">
        <f>SUM(L426:L432)</f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89</v>
      </c>
      <c r="F438" s="51">
        <v>60</v>
      </c>
      <c r="G438" s="51">
        <v>1.44</v>
      </c>
      <c r="H438" s="51">
        <v>6.1</v>
      </c>
      <c r="I438" s="51">
        <v>6.68</v>
      </c>
      <c r="J438" s="51">
        <v>87.4</v>
      </c>
      <c r="K438" s="52">
        <v>59</v>
      </c>
      <c r="L438" s="51"/>
    </row>
    <row r="439" spans="1:12" ht="15">
      <c r="A439" s="25"/>
      <c r="B439" s="16"/>
      <c r="C439" s="11"/>
      <c r="D439" s="7" t="s">
        <v>28</v>
      </c>
      <c r="E439" s="50" t="s">
        <v>90</v>
      </c>
      <c r="F439" s="51">
        <v>250</v>
      </c>
      <c r="G439" s="51">
        <v>23.1</v>
      </c>
      <c r="H439" s="51">
        <v>28.1</v>
      </c>
      <c r="I439" s="51">
        <v>28.6</v>
      </c>
      <c r="J439" s="51">
        <v>461</v>
      </c>
      <c r="K439" s="52">
        <v>170</v>
      </c>
      <c r="L439" s="51"/>
    </row>
    <row r="440" spans="1:12" ht="15">
      <c r="A440" s="25"/>
      <c r="B440" s="16"/>
      <c r="C440" s="11"/>
      <c r="D440" s="7" t="s">
        <v>29</v>
      </c>
      <c r="E440" s="50" t="s">
        <v>91</v>
      </c>
      <c r="F440" s="51">
        <v>90</v>
      </c>
      <c r="G440" s="51">
        <v>16</v>
      </c>
      <c r="H440" s="51">
        <v>6</v>
      </c>
      <c r="I440" s="51">
        <v>0</v>
      </c>
      <c r="J440" s="51">
        <v>121</v>
      </c>
      <c r="K440" s="52">
        <v>619</v>
      </c>
      <c r="L440" s="51"/>
    </row>
    <row r="441" spans="1:12" ht="15">
      <c r="A441" s="25"/>
      <c r="B441" s="16"/>
      <c r="C441" s="11"/>
      <c r="D441" s="7" t="s">
        <v>30</v>
      </c>
      <c r="E441" s="50" t="s">
        <v>53</v>
      </c>
      <c r="F441" s="51">
        <v>150</v>
      </c>
      <c r="G441" s="51">
        <v>3.9</v>
      </c>
      <c r="H441" s="51">
        <v>7.9</v>
      </c>
      <c r="I441" s="51">
        <v>14.6</v>
      </c>
      <c r="J441" s="51">
        <v>145</v>
      </c>
      <c r="K441" s="52">
        <v>688</v>
      </c>
      <c r="L441" s="51"/>
    </row>
    <row r="442" spans="1:12" ht="15">
      <c r="A442" s="25"/>
      <c r="B442" s="16"/>
      <c r="C442" s="11"/>
      <c r="D442" s="7" t="s">
        <v>31</v>
      </c>
      <c r="E442" s="50" t="s">
        <v>68</v>
      </c>
      <c r="F442" s="51">
        <v>200</v>
      </c>
      <c r="G442" s="51">
        <v>1.5</v>
      </c>
      <c r="H442" s="51">
        <v>0.1</v>
      </c>
      <c r="I442" s="51">
        <v>36</v>
      </c>
      <c r="J442" s="51">
        <v>151</v>
      </c>
      <c r="K442" s="52">
        <v>869</v>
      </c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 t="s">
        <v>70</v>
      </c>
      <c r="F444" s="51">
        <v>60</v>
      </c>
      <c r="G444" s="51">
        <v>3.3</v>
      </c>
      <c r="H444" s="51">
        <v>0.3</v>
      </c>
      <c r="I444" s="51">
        <v>22.2</v>
      </c>
      <c r="J444" s="51">
        <v>105</v>
      </c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810</v>
      </c>
      <c r="G447" s="21">
        <f>SUM(G438:G446)</f>
        <v>49.24</v>
      </c>
      <c r="H447" s="21">
        <f>SUM(H438:H446)</f>
        <v>48.5</v>
      </c>
      <c r="I447" s="21">
        <f>SUM(I438:I446)</f>
        <v>108.08</v>
      </c>
      <c r="J447" s="21">
        <f>SUM(J438:J446)</f>
        <v>1070.4</v>
      </c>
      <c r="K447" s="27"/>
      <c r="L447" s="21">
        <f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55</v>
      </c>
      <c r="F448" s="51">
        <v>100</v>
      </c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 t="s">
        <v>48</v>
      </c>
      <c r="F449" s="51">
        <v>200</v>
      </c>
      <c r="G449" s="51">
        <v>0.2</v>
      </c>
      <c r="H449" s="51">
        <v>0</v>
      </c>
      <c r="I449" s="51">
        <v>6.5</v>
      </c>
      <c r="J449" s="51">
        <v>26.8</v>
      </c>
      <c r="K449" s="52">
        <v>943</v>
      </c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300</v>
      </c>
      <c r="G452" s="21">
        <f>SUM(G448:G451)</f>
        <v>0.2</v>
      </c>
      <c r="H452" s="21">
        <f>SUM(H448:H451)</f>
        <v>0</v>
      </c>
      <c r="I452" s="21">
        <f>SUM(I448:I451)</f>
        <v>6.5</v>
      </c>
      <c r="J452" s="21">
        <f>SUM(J448:J451)</f>
        <v>26.8</v>
      </c>
      <c r="K452" s="27"/>
      <c r="L452" s="21">
        <f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1655</v>
      </c>
      <c r="G467" s="34">
        <f>G433+G437+G447+G452+G459+G466</f>
        <v>65.44</v>
      </c>
      <c r="H467" s="34">
        <f>H433+H437+H447+H452+H459+H466</f>
        <v>62.08</v>
      </c>
      <c r="I467" s="34">
        <f>I433+I437+I447+I452+I459+I466</f>
        <v>190.05</v>
      </c>
      <c r="J467" s="34">
        <f>J433+J437+J447+J452+J459+J466</f>
        <v>1585.6000000000001</v>
      </c>
      <c r="K467" s="35"/>
      <c r="L467" s="34">
        <f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64</v>
      </c>
      <c r="F468" s="48">
        <v>200</v>
      </c>
      <c r="G468" s="48">
        <v>3.1</v>
      </c>
      <c r="H468" s="48">
        <v>6</v>
      </c>
      <c r="I468" s="48">
        <v>17.8</v>
      </c>
      <c r="J468" s="48">
        <v>136</v>
      </c>
      <c r="K468" s="49">
        <v>384</v>
      </c>
      <c r="L468" s="48"/>
    </row>
    <row r="469" spans="1:12" ht="15">
      <c r="A469" s="25"/>
      <c r="B469" s="16"/>
      <c r="C469" s="11"/>
      <c r="D469" s="6"/>
      <c r="E469" s="50" t="s">
        <v>93</v>
      </c>
      <c r="F469" s="51">
        <v>200</v>
      </c>
      <c r="G469" s="51">
        <v>0</v>
      </c>
      <c r="H469" s="51">
        <v>5</v>
      </c>
      <c r="I469" s="51">
        <v>3.5</v>
      </c>
      <c r="J469" s="51">
        <v>106.2</v>
      </c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 t="s">
        <v>92</v>
      </c>
      <c r="F471" s="51">
        <v>80</v>
      </c>
      <c r="G471" s="51">
        <v>6.08</v>
      </c>
      <c r="H471" s="51">
        <v>7.9</v>
      </c>
      <c r="I471" s="51">
        <v>43.3</v>
      </c>
      <c r="J471" s="51">
        <v>268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 t="s">
        <v>58</v>
      </c>
      <c r="F472" s="51">
        <v>100</v>
      </c>
      <c r="G472" s="51">
        <v>1.1</v>
      </c>
      <c r="H472" s="51">
        <v>0.2</v>
      </c>
      <c r="I472" s="51">
        <v>18.4</v>
      </c>
      <c r="J472" s="51">
        <v>79.6</v>
      </c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580</v>
      </c>
      <c r="G475" s="21">
        <f>SUM(G468:G474)</f>
        <v>10.28</v>
      </c>
      <c r="H475" s="21">
        <f>SUM(H468:H474)</f>
        <v>19.099999999999998</v>
      </c>
      <c r="I475" s="21">
        <f>SUM(I468:I474)</f>
        <v>83</v>
      </c>
      <c r="J475" s="21">
        <f>SUM(J468:J474)</f>
        <v>589.8</v>
      </c>
      <c r="K475" s="27"/>
      <c r="L475" s="21">
        <f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50</v>
      </c>
      <c r="F480" s="51">
        <v>60</v>
      </c>
      <c r="G480" s="51">
        <v>0</v>
      </c>
      <c r="H480" s="51">
        <v>7</v>
      </c>
      <c r="I480" s="51">
        <v>7</v>
      </c>
      <c r="J480" s="51">
        <v>90</v>
      </c>
      <c r="K480" s="52">
        <v>119</v>
      </c>
      <c r="L480" s="51"/>
    </row>
    <row r="481" spans="1:12" ht="15">
      <c r="A481" s="25"/>
      <c r="B481" s="16"/>
      <c r="C481" s="11"/>
      <c r="D481" s="7" t="s">
        <v>28</v>
      </c>
      <c r="E481" s="50" t="s">
        <v>94</v>
      </c>
      <c r="F481" s="51">
        <v>250</v>
      </c>
      <c r="G481" s="51">
        <v>2.8</v>
      </c>
      <c r="H481" s="51">
        <v>8.9</v>
      </c>
      <c r="I481" s="51">
        <v>23.7</v>
      </c>
      <c r="J481" s="51">
        <v>184</v>
      </c>
      <c r="K481" s="52">
        <v>208</v>
      </c>
      <c r="L481" s="51"/>
    </row>
    <row r="482" spans="1:12" ht="15">
      <c r="A482" s="25"/>
      <c r="B482" s="16"/>
      <c r="C482" s="11"/>
      <c r="D482" s="7" t="s">
        <v>29</v>
      </c>
      <c r="E482" s="50" t="s">
        <v>95</v>
      </c>
      <c r="F482" s="51">
        <v>90</v>
      </c>
      <c r="G482" s="51">
        <v>20</v>
      </c>
      <c r="H482" s="51">
        <v>19.5</v>
      </c>
      <c r="I482" s="51">
        <v>7</v>
      </c>
      <c r="J482" s="51">
        <v>281.4</v>
      </c>
      <c r="K482" s="52">
        <v>608</v>
      </c>
      <c r="L482" s="51"/>
    </row>
    <row r="483" spans="1:12" ht="15">
      <c r="A483" s="25"/>
      <c r="B483" s="16"/>
      <c r="C483" s="11"/>
      <c r="D483" s="7" t="s">
        <v>30</v>
      </c>
      <c r="E483" s="50" t="s">
        <v>96</v>
      </c>
      <c r="F483" s="51">
        <v>150</v>
      </c>
      <c r="G483" s="51">
        <v>4.7</v>
      </c>
      <c r="H483" s="51">
        <v>6.1</v>
      </c>
      <c r="I483" s="51">
        <v>26.5</v>
      </c>
      <c r="J483" s="51">
        <v>180.8</v>
      </c>
      <c r="K483" s="52">
        <v>682</v>
      </c>
      <c r="L483" s="51"/>
    </row>
    <row r="484" spans="1:12" ht="15">
      <c r="A484" s="25"/>
      <c r="B484" s="16"/>
      <c r="C484" s="11"/>
      <c r="D484" s="7" t="s">
        <v>31</v>
      </c>
      <c r="E484" s="50" t="s">
        <v>76</v>
      </c>
      <c r="F484" s="51">
        <v>200</v>
      </c>
      <c r="G484" s="51">
        <v>0.5</v>
      </c>
      <c r="H484" s="51">
        <v>0</v>
      </c>
      <c r="I484" s="51">
        <v>19.8</v>
      </c>
      <c r="J484" s="51">
        <v>81</v>
      </c>
      <c r="K484" s="52">
        <v>859</v>
      </c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 t="s">
        <v>70</v>
      </c>
      <c r="F486" s="51">
        <v>60</v>
      </c>
      <c r="G486" s="51">
        <v>3.3</v>
      </c>
      <c r="H486" s="51">
        <v>0.3</v>
      </c>
      <c r="I486" s="51">
        <v>22.2</v>
      </c>
      <c r="J486" s="51">
        <v>105</v>
      </c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810</v>
      </c>
      <c r="G489" s="21">
        <f>SUM(G480:G488)</f>
        <v>31.3</v>
      </c>
      <c r="H489" s="21">
        <f>SUM(H480:H488)</f>
        <v>41.8</v>
      </c>
      <c r="I489" s="21">
        <f>SUM(I480:I488)</f>
        <v>106.2</v>
      </c>
      <c r="J489" s="21">
        <f>SUM(J480:J488)</f>
        <v>922.2</v>
      </c>
      <c r="K489" s="27"/>
      <c r="L489" s="21">
        <f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55</v>
      </c>
      <c r="F490" s="51">
        <v>100</v>
      </c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 t="s">
        <v>48</v>
      </c>
      <c r="F491" s="51">
        <v>200</v>
      </c>
      <c r="G491" s="51">
        <v>0.2</v>
      </c>
      <c r="H491" s="51">
        <v>0</v>
      </c>
      <c r="I491" s="51">
        <v>6.5</v>
      </c>
      <c r="J491" s="51">
        <v>26.8</v>
      </c>
      <c r="K491" s="52">
        <v>943</v>
      </c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300</v>
      </c>
      <c r="G494" s="21">
        <f>SUM(G490:G493)</f>
        <v>0.2</v>
      </c>
      <c r="H494" s="21">
        <f>SUM(H490:H493)</f>
        <v>0</v>
      </c>
      <c r="I494" s="21">
        <f>SUM(I490:I493)</f>
        <v>6.5</v>
      </c>
      <c r="J494" s="21">
        <f>SUM(J490:J493)</f>
        <v>26.8</v>
      </c>
      <c r="K494" s="27"/>
      <c r="L494" s="21">
        <f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1690</v>
      </c>
      <c r="G509" s="34">
        <f>G475+G479+G489+G494+G501+G508</f>
        <v>41.78</v>
      </c>
      <c r="H509" s="34">
        <f>H475+H479+H489+H494+H501+H508</f>
        <v>60.89999999999999</v>
      </c>
      <c r="I509" s="34">
        <f>I475+I479+I489+I494+I501+I508</f>
        <v>195.7</v>
      </c>
      <c r="J509" s="34">
        <f>J475+J479+J489+J494+J501+J508</f>
        <v>1538.8</v>
      </c>
      <c r="K509" s="35"/>
      <c r="L509" s="34">
        <f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>SUM(L586:L594)</f>
        <v>0</v>
      </c>
    </row>
    <row r="593" spans="1:12" ht="15">
      <c r="A593" s="37">
        <f>A552</f>
        <v>2</v>
      </c>
      <c r="B593" s="38">
        <f>B552</f>
        <v>7</v>
      </c>
      <c r="C593" s="68" t="s">
        <v>4</v>
      </c>
      <c r="D593" s="69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>L559+L563+L573+L578+L585+L592</f>
        <v>0</v>
      </c>
    </row>
    <row r="594" spans="1:12" ht="12.75">
      <c r="A594" s="29"/>
      <c r="B594" s="30"/>
      <c r="C594" s="70" t="s">
        <v>5</v>
      </c>
      <c r="D594" s="70"/>
      <c r="E594" s="7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1662.5</v>
      </c>
      <c r="G594" s="42">
        <f aca="true" t="shared" si="0" ref="G594:L59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43.412</v>
      </c>
      <c r="H594" s="42">
        <f t="shared" si="0"/>
        <v>43.64999999999999</v>
      </c>
      <c r="I594" s="42">
        <f t="shared" si="0"/>
        <v>176.75799999999998</v>
      </c>
      <c r="J594" s="42">
        <f t="shared" si="0"/>
        <v>1309.0389999999998</v>
      </c>
      <c r="K594" s="42"/>
      <c r="L594" s="42" t="e">
        <f t="shared" si="0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dcterms:created xsi:type="dcterms:W3CDTF">2022-05-16T14:23:56Z</dcterms:created>
  <dcterms:modified xsi:type="dcterms:W3CDTF">2023-11-21T08:49:03Z</dcterms:modified>
  <cp:category/>
  <cp:version/>
  <cp:contentType/>
  <cp:contentStatus/>
</cp:coreProperties>
</file>